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jdicjm-my.sharepoint.com/personal/dawnb_jdic_org/Documents/Docuents/Documents 2016/Temp 2022/SID/2025/"/>
    </mc:Choice>
  </mc:AlternateContent>
  <xr:revisionPtr revIDLastSave="0" documentId="8_{795438A9-4729-49CA-BDD3-52455C412AFC}" xr6:coauthVersionLast="47" xr6:coauthVersionMax="47" xr10:uidLastSave="{00000000-0000-0000-0000-000000000000}"/>
  <bookViews>
    <workbookView xWindow="-110" yWindow="-110" windowWidth="19420" windowHeight="11500" firstSheet="13" activeTab="15" xr2:uid="{00000000-000D-0000-FFFF-FFFF00000000}"/>
  </bookViews>
  <sheets>
    <sheet name="Form 2" sheetId="1" r:id="rId1"/>
    <sheet name="Overall" sheetId="2" r:id="rId2"/>
    <sheet name="Savings" sheetId="3" r:id="rId3"/>
    <sheet name="Demand " sheetId="4" r:id="rId4"/>
    <sheet name="Time" sheetId="5" r:id="rId5"/>
    <sheet name="Shares in a Building Society" sheetId="6" r:id="rId6"/>
    <sheet name="Managers Cheques" sheetId="7" r:id="rId7"/>
    <sheet name="Drafts" sheetId="8" r:id="rId8"/>
    <sheet name="Prepaid Letters of Cr" sheetId="9" r:id="rId9"/>
    <sheet name="Cr Bal on Dep Inst Transit" sheetId="10" r:id="rId10"/>
    <sheet name="Any Other Deposit Liabilities" sheetId="11" r:id="rId11"/>
    <sheet name="Trust Accounts" sheetId="12" r:id="rId12"/>
    <sheet name="Nominee Accounts" sheetId="13" r:id="rId13"/>
    <sheet name="Corporate Accounts" sheetId="14" r:id="rId14"/>
    <sheet name="Retail Accounts" sheetId="15" r:id="rId15"/>
    <sheet name="Verification" sheetId="16" r:id="rId16"/>
  </sheets>
  <definedNames>
    <definedName name="_Key1" hidden="1">#REF!</definedName>
    <definedName name="_Key2" hidden="1">#REF!</definedName>
    <definedName name="_Order1" hidden="1">255</definedName>
    <definedName name="_Order2" hidden="1">255</definedName>
    <definedName name="_Sort" hidden="1">#REF!</definedName>
    <definedName name="GRP_TOTAL_TOP_NOV_JAN_1">#REF!</definedName>
    <definedName name="_xlnm.Print_Area" localSheetId="0">'Form 2'!$A$1:$N$102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6" l="1"/>
  <c r="C6" i="16"/>
  <c r="F42" i="16"/>
  <c r="H42" i="16" s="1"/>
  <c r="J42" i="16" s="1"/>
  <c r="E42" i="16"/>
  <c r="G42" i="16" s="1"/>
  <c r="I42" i="16" s="1"/>
  <c r="D42" i="16"/>
  <c r="C42" i="16"/>
  <c r="F41" i="16"/>
  <c r="E41" i="16"/>
  <c r="G41" i="16" s="1"/>
  <c r="I41" i="16" s="1"/>
  <c r="D41" i="16"/>
  <c r="H41" i="16" s="1"/>
  <c r="J41" i="16" s="1"/>
  <c r="C41" i="16"/>
  <c r="H40" i="16"/>
  <c r="J40" i="16" s="1"/>
  <c r="G40" i="16"/>
  <c r="I40" i="16" s="1"/>
  <c r="F40" i="16"/>
  <c r="E40" i="16"/>
  <c r="D40" i="16"/>
  <c r="C40" i="16"/>
  <c r="F39" i="16"/>
  <c r="H39" i="16" s="1"/>
  <c r="J39" i="16" s="1"/>
  <c r="E39" i="16"/>
  <c r="D39" i="16"/>
  <c r="C39" i="16"/>
  <c r="G39" i="16" s="1"/>
  <c r="I39" i="16" s="1"/>
  <c r="F38" i="16"/>
  <c r="E38" i="16"/>
  <c r="D38" i="16"/>
  <c r="H38" i="16" s="1"/>
  <c r="J38" i="16" s="1"/>
  <c r="C38" i="16"/>
  <c r="G38" i="16" s="1"/>
  <c r="I38" i="16" s="1"/>
  <c r="F37" i="16"/>
  <c r="E37" i="16"/>
  <c r="D37" i="16"/>
  <c r="H37" i="16" s="1"/>
  <c r="J37" i="16" s="1"/>
  <c r="C37" i="16"/>
  <c r="G37" i="16" s="1"/>
  <c r="I37" i="16" s="1"/>
  <c r="F36" i="16"/>
  <c r="F43" i="16" s="1"/>
  <c r="E36" i="16"/>
  <c r="E43" i="16" s="1"/>
  <c r="D36" i="16"/>
  <c r="H36" i="16" s="1"/>
  <c r="C36" i="16"/>
  <c r="C43" i="16" s="1"/>
  <c r="D24" i="16"/>
  <c r="C24" i="16"/>
  <c r="D23" i="16"/>
  <c r="C23" i="16"/>
  <c r="D22" i="16"/>
  <c r="C22" i="16"/>
  <c r="D21" i="16"/>
  <c r="C21" i="16"/>
  <c r="D20" i="16"/>
  <c r="C20" i="16"/>
  <c r="D19" i="16"/>
  <c r="C19" i="16"/>
  <c r="D18" i="16"/>
  <c r="C18" i="16"/>
  <c r="D17" i="16"/>
  <c r="D27" i="16" s="1"/>
  <c r="D28" i="16" s="1"/>
  <c r="C17" i="16"/>
  <c r="C27" i="16" s="1"/>
  <c r="D16" i="16"/>
  <c r="C16" i="16"/>
  <c r="D15" i="16"/>
  <c r="C15" i="16"/>
  <c r="C28" i="16" s="1"/>
  <c r="D10" i="16"/>
  <c r="K71" i="1"/>
  <c r="L57" i="1"/>
  <c r="L15" i="1"/>
  <c r="C10" i="16" s="1"/>
  <c r="E10" i="16" l="1"/>
  <c r="J36" i="16"/>
  <c r="J43" i="16" s="1"/>
  <c r="H43" i="16"/>
  <c r="J18" i="1"/>
  <c r="G36" i="16"/>
  <c r="D43" i="16"/>
  <c r="I36" i="16" l="1"/>
  <c r="I43" i="16" s="1"/>
  <c r="G43" i="16"/>
</calcChain>
</file>

<file path=xl/sharedStrings.xml><?xml version="1.0" encoding="utf-8"?>
<sst xmlns="http://schemas.openxmlformats.org/spreadsheetml/2006/main" count="759" uniqueCount="195">
  <si>
    <t>FORM 2</t>
  </si>
  <si>
    <t>THE DEPOSIT INSURANCE ACT</t>
  </si>
  <si>
    <t>RETURN OF INSURABLE DEPOSITS</t>
  </si>
  <si>
    <t>(Name of Institution)</t>
  </si>
  <si>
    <t>J$'000</t>
  </si>
  <si>
    <t>Total Deposit Liabilities as at December 31, 2025</t>
  </si>
  <si>
    <t>Deduct: Deposits not insurable</t>
  </si>
  <si>
    <t>Total Amount of Insurable Deposits</t>
  </si>
  <si>
    <t xml:space="preserve">Premiums Payable </t>
  </si>
  <si>
    <t>(0.15 per cent of total value of insurable deposits)</t>
  </si>
  <si>
    <t>J$</t>
  </si>
  <si>
    <t>TOTAL  DEPOSIT LIABILITIES AS REFLECTED IN THE FINANCIAL STATEMENTS</t>
  </si>
  <si>
    <t xml:space="preserve">  AS OF DECEMBER 31ST OF THE YEAR PRECEDING THE POLICY DUE DATE</t>
  </si>
  <si>
    <t>DEPOSIT LIABILITIES WHICH QUALIFY FOR DEPOSIT INSURANCE</t>
  </si>
  <si>
    <t>Demand and savings deposits</t>
  </si>
  <si>
    <t>Time deposits and certificates of deposits of all maturities</t>
  </si>
  <si>
    <t xml:space="preserve">Shares (accounts) in a building society (i.e. other </t>
  </si>
  <si>
    <t>than capital shares, defered shares or preference shares)</t>
  </si>
  <si>
    <t>Foreign currency deposits</t>
  </si>
  <si>
    <t>Manager's cheques</t>
  </si>
  <si>
    <t>Money orders</t>
  </si>
  <si>
    <t>Drafts</t>
  </si>
  <si>
    <t>Traveller's cheques issued by the policyholder</t>
  </si>
  <si>
    <t>Prepaid letters of credit</t>
  </si>
  <si>
    <t>Credit balances of deposit instruments in transit</t>
  </si>
  <si>
    <t>Interest accrued and/or payable on all deposits other than</t>
  </si>
  <si>
    <t>the deposits of other policy holders, statutory bodies or</t>
  </si>
  <si>
    <t>Government companies</t>
  </si>
  <si>
    <t>ANY  OTHER  DEPOSIT LIABILITIES  (ATTACH</t>
  </si>
  <si>
    <t>AS A SCHEDULE TO THE RETURN)</t>
  </si>
  <si>
    <t>TOTAL</t>
  </si>
  <si>
    <t>DEPOSIT LIABILITIES WHICH DO NOT QUALIFY FOR INSURANCE</t>
  </si>
  <si>
    <t>J$ 000</t>
  </si>
  <si>
    <t>Deposits from other policyholders</t>
  </si>
  <si>
    <t>Deposits from statutory bodies or Government companies</t>
  </si>
  <si>
    <t>Certified  Correct :</t>
  </si>
  <si>
    <t>Authorised  Signatory</t>
  </si>
  <si>
    <t>Print  Full  Name</t>
  </si>
  <si>
    <t>Title</t>
  </si>
  <si>
    <t>Date</t>
  </si>
  <si>
    <t>NOTES:</t>
  </si>
  <si>
    <t>(i)</t>
  </si>
  <si>
    <t xml:space="preserve">The conversion rate for all deposits denominated in foreign </t>
  </si>
  <si>
    <t>currencies should be  at the BoJ's weighted average selling rate of exchange at</t>
  </si>
  <si>
    <t>the close of business on  December 31, 2025.</t>
  </si>
  <si>
    <t xml:space="preserve">Indicate applicable rate(s)  here: </t>
  </si>
  <si>
    <t>(ii)</t>
  </si>
  <si>
    <t>Please attach statement of verification of total insurable deposits as at</t>
  </si>
  <si>
    <t>December 31, 2025, from your institution's External Auditors.</t>
  </si>
  <si>
    <t>(iii)</t>
  </si>
  <si>
    <t>Please attach the unaudited balance sheet as at December 31, that</t>
  </si>
  <si>
    <t>confirms the total deposit balance as presented above.</t>
  </si>
  <si>
    <t>Following the amendments to the Deposit Insurance Act Coverage Rules, the</t>
  </si>
  <si>
    <t xml:space="preserve"> category “Any Other Deposits Liabilities” (#12 above) for the time being </t>
  </si>
  <si>
    <t>now includes deposits held in trust or as a nominee for depositors by:</t>
  </si>
  <si>
    <t>o</t>
  </si>
  <si>
    <t>Another Policyholder;</t>
  </si>
  <si>
    <t xml:space="preserve">A statutory body or authority or government company; </t>
  </si>
  <si>
    <t>A ministry, department or agency of the Government; and</t>
  </si>
  <si>
    <t>A parish council, the Kingston and St. Andrew Corporation or</t>
  </si>
  <si>
    <t xml:space="preserve">a municipal council. </t>
  </si>
  <si>
    <t>NAME OF INSTITUTION:  ______________________________________________</t>
  </si>
  <si>
    <t xml:space="preserve">    OVERALL 1</t>
  </si>
  <si>
    <t>NUMBER OF BRANCHES: ________________________________________________</t>
  </si>
  <si>
    <t>DISTRIBUTION OF INSURABLE DEPOSITS 2</t>
  </si>
  <si>
    <t>AS AT DECEMBER 31, 2024 &amp; 2025</t>
  </si>
  <si>
    <t xml:space="preserve"> </t>
  </si>
  <si>
    <t xml:space="preserve">J$ EQUIVALENT </t>
  </si>
  <si>
    <t>ALL ACCOUNTS</t>
  </si>
  <si>
    <t>DOMESTIC CURRENCY ACCOUNTS</t>
  </si>
  <si>
    <t>FOREIGN CURRENCY ACCOUNT3</t>
  </si>
  <si>
    <t>Number of Accounts</t>
  </si>
  <si>
    <t>Dollar Value (J$'000)</t>
  </si>
  <si>
    <t>Dec 2024</t>
  </si>
  <si>
    <t>Dec 2025</t>
  </si>
  <si>
    <t>$1,200,000 and under</t>
  </si>
  <si>
    <t>$1,200,001 - $1,500,000</t>
  </si>
  <si>
    <t>$1,500,001 - $1,750,000</t>
  </si>
  <si>
    <t>$1,750,001 - $2,000,000</t>
  </si>
  <si>
    <t>$2,000,001 - $2,250,000</t>
  </si>
  <si>
    <t>$2,250,001 - $2,500,000</t>
  </si>
  <si>
    <t>$2,500,001 and over</t>
  </si>
  <si>
    <t>Aggregate Number4 of Customers as at December  2025</t>
  </si>
  <si>
    <t>1   Includes interest accrued/ payable</t>
  </si>
  <si>
    <t>2  Excludes the deposits and interest accrued/ payable of other financial institutions covered under the Deposit Insurance Scheme (i.e. commercial banks, merchant banks &amp; building societies)</t>
  </si>
  <si>
    <t>3 The conversion rate for insurable deposits denominated in foreign currencies should be at the Bank of Jamaica's (BOJ) weighted average selling rate as at December 31, 2025</t>
  </si>
  <si>
    <t xml:space="preserve">    Indicate applicable exchange rate(s) here: _____________</t>
  </si>
  <si>
    <t>4 The number of customers that maintain accounts as at the reporting date i.e. the number of unique customer records that are associated with the deposit accounts that are open on the books of the Policyholder.</t>
  </si>
  <si>
    <t>Certified Correct:</t>
  </si>
  <si>
    <t>____________________________________</t>
  </si>
  <si>
    <t>___________________________________</t>
  </si>
  <si>
    <t>_____________________________</t>
  </si>
  <si>
    <t>Authorized Signatory</t>
  </si>
  <si>
    <t>Print Full Name</t>
  </si>
  <si>
    <t>PRODUCT:     SAVINGS DEPOSITS 1</t>
  </si>
  <si>
    <t>ALL DEPOSIT ACCOUNTS</t>
  </si>
  <si>
    <t xml:space="preserve">1.  Includes interest accrued/ payable. </t>
  </si>
  <si>
    <t>2.  Excludes the deposits and interest accrued/ payable of other financial institutions covered under the Deposit Insurance Scheme (i.e. commercial banks, merchant banks &amp; building societies)</t>
  </si>
  <si>
    <t xml:space="preserve">    and all Government deposits.  See definition of "Insurable Deposit" in the Deposit Insurance Act, 1998.</t>
  </si>
  <si>
    <t>3  The conversion rate for insurable deposits denominated in foreign currencies should be at the Bank of Jamaica's (BOJ) weighted average selling rate as at December 31, 2025</t>
  </si>
  <si>
    <t xml:space="preserve">    Indicate applicable exchange rate(s)  here _____________</t>
  </si>
  <si>
    <t>PRODUCT:    DEMAND DEPOSITS 1</t>
  </si>
  <si>
    <t>______________________</t>
  </si>
  <si>
    <t xml:space="preserve">       PRODUCT:   TIME/ FIXED/ CERTIFICATE OF DEPOSITS 1</t>
  </si>
  <si>
    <t>1  Includes interest accrued/ payable.</t>
  </si>
  <si>
    <t xml:space="preserve">   and all Government deposits.  See definition of "Insurable Deposit" in the Deposit Insurance Act, 1998.</t>
  </si>
  <si>
    <t xml:space="preserve">   Indicate applicable exchange rate(s)  here _____________</t>
  </si>
  <si>
    <t>PRODUCT:  Shares in a Building Society 1</t>
  </si>
  <si>
    <t xml:space="preserve">DOMESTIC CURRENCY </t>
  </si>
  <si>
    <t>TOTAL SHARES IN A BUILDING SOCIETY</t>
  </si>
  <si>
    <t>1  Shares issued by a building society (other than capital shares, deferred shares or preference shares) on terms that they are withdrawable, and that they may be interest-bearing. Amounts</t>
  </si>
  <si>
    <t xml:space="preserve">     must include any interest accrued and/ or payable.</t>
  </si>
  <si>
    <t>2  Excludes shares issued  and interest accrued/ payable of  other financial institutions covered under the Deposit Insurance Scheme (i.e. commercial banks, merchant banks &amp; building societies)</t>
  </si>
  <si>
    <t xml:space="preserve">PRODUCT:   MANAGERS' CHEQUES </t>
  </si>
  <si>
    <t>DISTRIBUTION OF INSURABLE DEPOSITS 1</t>
  </si>
  <si>
    <t>TOTAL MANAGERS' CHEQUES</t>
  </si>
  <si>
    <t>FOREIGN CURRENCY ACCOUNT2</t>
  </si>
  <si>
    <t>Number of Instruments</t>
  </si>
  <si>
    <t>1    Excludes managers'  cheques issued by the institution (policyholder) to pay its operation's creditors.</t>
  </si>
  <si>
    <t>2. The conversion rate for insurable deposits denominated in foreign currencies should be at the Bank of Jamaica's (BOJ) weighted average selling rate as at December 31, 2025</t>
  </si>
  <si>
    <t xml:space="preserve">PRODUCT:   DRAFTS </t>
  </si>
  <si>
    <t>TOTAL DRAFTS</t>
  </si>
  <si>
    <t>1  Excludes drafts  issued by the institution (policyholder) to pay its operation's creditors and all Government deposits.  See definition of "Insurable Deposit" in the Deposit Insurance Act, 1998.</t>
  </si>
  <si>
    <t xml:space="preserve">   </t>
  </si>
  <si>
    <t>2 The conversion rate for insurable deposits denominated in foreign currencies should be at the Bank of Jamaica's (BOJ) weighted average selling rate as at December 31, 2025</t>
  </si>
  <si>
    <t>e</t>
  </si>
  <si>
    <t>PRODUCT:  PREPAID LETTERS OF CREDIT 1</t>
  </si>
  <si>
    <t>TOTAL PREPAID LETTERS OF CREDIT</t>
  </si>
  <si>
    <t xml:space="preserve">1.  Includes interest accrued/ payable </t>
  </si>
  <si>
    <t xml:space="preserve">   Indicate applicable rate(s)  here _____________</t>
  </si>
  <si>
    <t>PRODUCT:  CREDIT BALANCES ON DEPOSIT INSTRUMENTS IN TRANSIT  1</t>
  </si>
  <si>
    <t xml:space="preserve">TOTAL OF CREDIT BALANCES ON </t>
  </si>
  <si>
    <t>DEPOSIT INSTRUMENTS IN TRANSIT</t>
  </si>
  <si>
    <t xml:space="preserve">1  Includes interest accrued/ payable </t>
  </si>
  <si>
    <t>2  Excludes the deposits and interest accrued/ payable of  other financial institutions covered under the Deposit Insurance Scheme (i.e. commercial banks, merchant banks &amp; building societies)</t>
  </si>
  <si>
    <t xml:space="preserve">   and all Government deposits.  See definition of "Insurable Deposit" in Deposit Insurance Act, 1998.</t>
  </si>
  <si>
    <t xml:space="preserve">    Indicate applicable rate(s)  here _____________</t>
  </si>
  <si>
    <t>PRODUCT:  ANY OTHER DEPOSIT LIABILITIES   1</t>
  </si>
  <si>
    <t>TOTAL OF ANY OTHER DEPOSIT LIABILITIES</t>
  </si>
  <si>
    <t>TRUST ACCOUNTS</t>
  </si>
  <si>
    <t>Instructions:</t>
  </si>
  <si>
    <t xml:space="preserve">1.  Include interest accrued/ payable </t>
  </si>
  <si>
    <t>2.  Exclude deposits and interest accrued/ payable of other financial institutions covered under the Deposit Insurance Scheme (i.e. commercial banks, merchant banks &amp; building societies)</t>
  </si>
  <si>
    <t xml:space="preserve">     and Government deposits, unless these accounts are maintained in the capacity of Trustee. </t>
  </si>
  <si>
    <t>3.  The conversion rate for insurable deposits denominated in foreign currencies should be at the Bank of Jamaica's (BOJ) weighted average selling rate as at December 31, 2025</t>
  </si>
  <si>
    <t xml:space="preserve">     Indicate applicable rate(s)  here _____________</t>
  </si>
  <si>
    <t>4.  Each account should be coded/numbered and listed individually.</t>
  </si>
  <si>
    <t>5.  Add rows as required.</t>
  </si>
  <si>
    <t>DISTRIBUTION OF INSURABLE DEPOSITS</t>
  </si>
  <si>
    <t>AS AT DECEMBER 31, 2025</t>
  </si>
  <si>
    <t>DOMESTIC CURRENCY</t>
  </si>
  <si>
    <t>FOREIGN CURRENCY ACCOUNT</t>
  </si>
  <si>
    <t>Accounts</t>
  </si>
  <si>
    <t>Number of Beneficiaries</t>
  </si>
  <si>
    <t>_____________________________________________</t>
  </si>
  <si>
    <t>_____________________________________</t>
  </si>
  <si>
    <t>_________________________________</t>
  </si>
  <si>
    <t>NOMINEE ACCOUNTS</t>
  </si>
  <si>
    <t xml:space="preserve">     and Government deposits, unless these accounts are maintained in the capacity of Nominee. </t>
  </si>
  <si>
    <t>4. Each account should be coded/numbered and listed individually.</t>
  </si>
  <si>
    <t>5. Add rows as required.</t>
  </si>
  <si>
    <t>________________________________</t>
  </si>
  <si>
    <t>Date:__________________</t>
  </si>
  <si>
    <t>CORPORATE ACCOUNTS 1</t>
  </si>
  <si>
    <t>1.  Includes interest accrued/ payable.</t>
  </si>
  <si>
    <t xml:space="preserve">4 The number of customers that maintain accounts as at the reporting date i.e. the number of unique customer records that are associated with the deposit accounts that are open on the books </t>
  </si>
  <si>
    <t>of the Policyholder.</t>
  </si>
  <si>
    <t>RETAIL ACCOUNTS 1</t>
  </si>
  <si>
    <t xml:space="preserve">Verification of Submission Values </t>
  </si>
  <si>
    <t>Form 2</t>
  </si>
  <si>
    <t>Balance Sheet</t>
  </si>
  <si>
    <t>Difference</t>
  </si>
  <si>
    <t>Note to explain difference (if applicable)</t>
  </si>
  <si>
    <t>Total Deposits ($'000)</t>
  </si>
  <si>
    <t xml:space="preserve">Form SID </t>
  </si>
  <si>
    <t>Insurable Deposits ($'000)</t>
  </si>
  <si>
    <t>Insurable Deposits by Product Type (Form SID)</t>
  </si>
  <si>
    <t>Dollar Value ($'000)</t>
  </si>
  <si>
    <t xml:space="preserve">Overall </t>
  </si>
  <si>
    <t>Savings</t>
  </si>
  <si>
    <t>Demand</t>
  </si>
  <si>
    <t>Time</t>
  </si>
  <si>
    <t>Shares in a Building Society</t>
  </si>
  <si>
    <t>Managers Cheques</t>
  </si>
  <si>
    <t xml:space="preserve">Prepaid Letters of Credit </t>
  </si>
  <si>
    <t>Credit Balance on Deposit Instruments in Transit</t>
  </si>
  <si>
    <t>Any Other Deposit Liabilities</t>
  </si>
  <si>
    <t>Trust Accounts</t>
  </si>
  <si>
    <t>Nominee Accounts</t>
  </si>
  <si>
    <t xml:space="preserve">Total </t>
  </si>
  <si>
    <t xml:space="preserve">Note to explain difference (if applicable): </t>
  </si>
  <si>
    <t>Insurable Deposits (Corporate &amp; Retail) (Form SID)</t>
  </si>
  <si>
    <t>Corporate Deposits</t>
  </si>
  <si>
    <t>Retail Deposits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</si>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</sst>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10409]&quot;$&quot;#,##0.00;\(&quot;$&quot;#,##0.00\)"/>
    <numFmt numFmtId="165" formatCode="0."/>
    <numFmt numFmtId="166" formatCode="_(* #,##0_);_(* \(#,##0\);_(* &quot;-&quot;??_);_(@_)"/>
    <numFmt numFmtId="167" formatCode="_(* #,##0.0_);_(* \(#,##0.0\);_(* &quot;-&quot;??_);_(@_)"/>
    <numFmt numFmtId="168" formatCode="[$-409]d\-mmm\-yyyy;@"/>
    <numFmt numFmtId="169" formatCode="_-* #,##0.00_-;\-* #,##0.00_-;_-* &quot;-&quot;??_-;_-@_-"/>
  </numFmts>
  <fonts count="29" x14ac:knownFonts="1">
    <font>
      <sz val="10"/>
      <name val="Arial"/>
    </font>
    <font>
      <b/>
      <sz val="10"/>
      <name val="Arial"/>
      <family val="2"/>
    </font>
    <font>
      <sz val="8"/>
      <name val="Arial"/>
      <family val="2"/>
    </font>
    <font>
      <vertAlign val="superscript"/>
      <sz val="10"/>
      <name val="Arial"/>
      <family val="2"/>
    </font>
    <font>
      <b/>
      <sz val="10"/>
      <color indexed="10"/>
      <name val="Arial"/>
      <family val="2"/>
    </font>
    <font>
      <sz val="10"/>
      <name val="Arial"/>
      <family val="2"/>
    </font>
    <font>
      <sz val="10"/>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alibri"/>
      <family val="2"/>
    </font>
    <font>
      <sz val="11"/>
      <color theme="1"/>
      <name val="Calibri"/>
      <family val="2"/>
      <scheme val="minor"/>
    </font>
    <font>
      <sz val="10"/>
      <color rgb="FFFF0000"/>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lightUp"/>
    </fill>
    <fill>
      <patternFill patternType="solid">
        <fgColor theme="0"/>
        <bgColor indexed="64"/>
      </patternFill>
    </fill>
    <fill>
      <patternFill patternType="lightUp">
        <bgColor theme="0"/>
      </patternFill>
    </fill>
    <fill>
      <patternFill patternType="solid">
        <fgColor theme="4" tint="0.79998168889431442"/>
        <bgColor indexed="64"/>
      </patternFill>
    </fill>
    <fill>
      <patternFill patternType="solid">
        <fgColor rgb="FFFFFFCC"/>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double">
        <color indexed="64"/>
      </bottom>
      <diagonal/>
    </border>
    <border>
      <left/>
      <right/>
      <top style="mediumDashed">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1937">
    <xf numFmtId="0" fontId="0" fillId="0"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4"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6"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7"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9"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10"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5"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8"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8" fillId="11"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12"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9"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0"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5"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6"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7"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8"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3"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4"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9" fillId="19"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1" fillId="20" borderId="1"/>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0" fontId="12" fillId="21" borderId="2"/>
    <xf numFmtId="169" fontId="28" fillId="0" borderId="0"/>
    <xf numFmtId="169" fontId="28" fillId="0" borderId="0"/>
    <xf numFmtId="169" fontId="28" fillId="0" borderId="0"/>
    <xf numFmtId="169" fontId="28" fillId="0" borderId="0"/>
    <xf numFmtId="169"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169" fontId="28" fillId="0" borderId="0"/>
    <xf numFmtId="169" fontId="28" fillId="0" borderId="0"/>
    <xf numFmtId="169" fontId="28" fillId="0" borderId="0"/>
    <xf numFmtId="169" fontId="28" fillId="0" borderId="0"/>
    <xf numFmtId="169" fontId="28" fillId="0" borderId="0"/>
    <xf numFmtId="169" fontId="28" fillId="0" borderId="0"/>
    <xf numFmtId="169" fontId="28" fillId="0" borderId="0"/>
    <xf numFmtId="169" fontId="28" fillId="0" borderId="0"/>
    <xf numFmtId="169" fontId="28" fillId="0" borderId="0"/>
    <xf numFmtId="169" fontId="28" fillId="0" borderId="0"/>
    <xf numFmtId="169"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5" fillId="0" borderId="3"/>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6" fillId="0" borderId="4"/>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5"/>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8" fillId="7" borderId="1"/>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19" fillId="0" borderId="6"/>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0" fillId="22"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 fillId="0" borderId="0"/>
    <xf numFmtId="0" fontId="7" fillId="0" borderId="0"/>
    <xf numFmtId="0" fontId="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8" fillId="23" borderId="7"/>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1" fillId="20" borderId="8"/>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3" fillId="0" borderId="9"/>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4" fontId="28" fillId="0" borderId="0"/>
  </cellStyleXfs>
  <cellXfs count="172">
    <xf numFmtId="0" fontId="0" fillId="0" borderId="0" xfId="0"/>
    <xf numFmtId="0" fontId="1" fillId="0" borderId="0" xfId="0" applyFont="1"/>
    <xf numFmtId="0" fontId="0" fillId="24" borderId="30" xfId="0" applyFill="1" applyBorder="1"/>
    <xf numFmtId="0" fontId="0" fillId="24" borderId="37" xfId="0" applyFill="1" applyBorder="1"/>
    <xf numFmtId="0" fontId="0" fillId="24" borderId="31" xfId="0" applyFill="1" applyBorder="1"/>
    <xf numFmtId="0" fontId="0" fillId="24" borderId="43" xfId="0" applyFill="1" applyBorder="1"/>
    <xf numFmtId="0" fontId="0" fillId="24" borderId="44" xfId="0" applyFill="1" applyBorder="1"/>
    <xf numFmtId="164" fontId="5" fillId="0" borderId="0" xfId="1936" applyFont="1" applyAlignment="1">
      <alignment horizontal="left"/>
    </xf>
    <xf numFmtId="164" fontId="5" fillId="0" borderId="0" xfId="1936" applyFont="1"/>
    <xf numFmtId="164" fontId="1" fillId="0" borderId="0" xfId="1936" applyFont="1" applyAlignment="1">
      <alignment horizontal="left"/>
    </xf>
    <xf numFmtId="164" fontId="1" fillId="0" borderId="0" xfId="1936" applyFont="1"/>
    <xf numFmtId="164" fontId="1" fillId="0" borderId="0" xfId="1936" applyFont="1" applyAlignment="1">
      <alignment horizontal="center"/>
    </xf>
    <xf numFmtId="164" fontId="1" fillId="0" borderId="39" xfId="1936" applyFont="1" applyBorder="1" applyAlignment="1">
      <alignment horizontal="left"/>
    </xf>
    <xf numFmtId="164" fontId="5" fillId="0" borderId="39" xfId="1936" applyFont="1" applyBorder="1"/>
    <xf numFmtId="164" fontId="5" fillId="0" borderId="0" xfId="1936" quotePrefix="1" applyFont="1" applyAlignment="1">
      <alignment horizontal="left"/>
    </xf>
    <xf numFmtId="165" fontId="5" fillId="0" borderId="0" xfId="1936" applyNumberFormat="1" applyFont="1" applyAlignment="1">
      <alignment horizontal="left"/>
    </xf>
    <xf numFmtId="37" fontId="5" fillId="0" borderId="0" xfId="1936" applyNumberFormat="1" applyFont="1"/>
    <xf numFmtId="37" fontId="5" fillId="0" borderId="39" xfId="1936" applyNumberFormat="1" applyFont="1" applyBorder="1"/>
    <xf numFmtId="164" fontId="1" fillId="0" borderId="0" xfId="1936" applyFont="1" applyAlignment="1">
      <alignment horizontal="right"/>
    </xf>
    <xf numFmtId="39" fontId="1" fillId="0" borderId="39" xfId="1936" applyNumberFormat="1" applyFont="1" applyBorder="1"/>
    <xf numFmtId="39" fontId="1" fillId="0" borderId="0" xfId="1936" applyNumberFormat="1" applyFont="1"/>
    <xf numFmtId="37" fontId="1" fillId="0" borderId="0" xfId="1936" applyNumberFormat="1" applyFont="1"/>
    <xf numFmtId="37" fontId="1" fillId="0" borderId="0" xfId="1936" applyNumberFormat="1" applyFont="1" applyAlignment="1">
      <alignment horizontal="center"/>
    </xf>
    <xf numFmtId="166" fontId="5" fillId="0" borderId="39" xfId="1140" applyNumberFormat="1" applyFont="1" applyBorder="1"/>
    <xf numFmtId="164" fontId="5" fillId="0" borderId="0" xfId="1936" quotePrefix="1" applyFont="1"/>
    <xf numFmtId="43" fontId="5" fillId="0" borderId="39" xfId="1140" applyFont="1" applyBorder="1"/>
    <xf numFmtId="167" fontId="5" fillId="0" borderId="39" xfId="1140" applyNumberFormat="1" applyFont="1" applyBorder="1"/>
    <xf numFmtId="165" fontId="5" fillId="0" borderId="0" xfId="1936" applyNumberFormat="1" applyFont="1" applyAlignment="1">
      <alignment horizontal="right"/>
    </xf>
    <xf numFmtId="37" fontId="1" fillId="0" borderId="52" xfId="1936" applyNumberFormat="1" applyFont="1" applyBorder="1"/>
    <xf numFmtId="164" fontId="5" fillId="0" borderId="39" xfId="1936" applyFont="1" applyBorder="1" applyAlignment="1">
      <alignment horizontal="left"/>
    </xf>
    <xf numFmtId="37" fontId="5" fillId="0" borderId="39" xfId="1936" applyNumberFormat="1" applyFont="1" applyBorder="1" applyAlignment="1">
      <alignment horizontal="center"/>
    </xf>
    <xf numFmtId="37" fontId="5" fillId="0" borderId="0" xfId="1936" applyNumberFormat="1" applyFont="1" applyAlignment="1">
      <alignment horizontal="center"/>
    </xf>
    <xf numFmtId="168" fontId="5" fillId="0" borderId="39" xfId="1936" quotePrefix="1" applyNumberFormat="1" applyFont="1" applyBorder="1"/>
    <xf numFmtId="49" fontId="1" fillId="0" borderId="0" xfId="1936" applyNumberFormat="1" applyFont="1" applyAlignment="1">
      <alignment horizontal="left"/>
    </xf>
    <xf numFmtId="49" fontId="1" fillId="0" borderId="0" xfId="1936" applyNumberFormat="1" applyFont="1"/>
    <xf numFmtId="164" fontId="1" fillId="0" borderId="0" xfId="1936" applyFont="1" applyAlignment="1">
      <alignment horizontal="center" vertical="top"/>
    </xf>
    <xf numFmtId="164" fontId="5" fillId="0" borderId="53" xfId="1936" applyFont="1" applyBorder="1"/>
    <xf numFmtId="0" fontId="0" fillId="0" borderId="0" xfId="0" applyProtection="1">
      <protection locked="0"/>
    </xf>
    <xf numFmtId="0" fontId="1" fillId="0" borderId="0" xfId="0" applyFont="1" applyProtection="1">
      <protection locked="0"/>
    </xf>
    <xf numFmtId="0" fontId="0" fillId="0" borderId="22" xfId="0" applyBorder="1" applyProtection="1">
      <protection locked="0"/>
    </xf>
    <xf numFmtId="0" fontId="0" fillId="0" borderId="23" xfId="0" applyBorder="1" applyProtection="1">
      <protection locked="0"/>
    </xf>
    <xf numFmtId="17" fontId="5" fillId="0" borderId="18" xfId="0" quotePrefix="1" applyNumberFormat="1" applyFont="1" applyBorder="1" applyAlignment="1" applyProtection="1">
      <alignment horizontal="center"/>
      <protection locked="0"/>
    </xf>
    <xf numFmtId="17" fontId="5" fillId="0" borderId="10" xfId="0" quotePrefix="1" applyNumberFormat="1" applyFont="1" applyBorder="1" applyAlignment="1" applyProtection="1">
      <alignment horizontal="center"/>
      <protection locked="0"/>
    </xf>
    <xf numFmtId="17" fontId="5" fillId="0" borderId="21" xfId="0" quotePrefix="1" applyNumberFormat="1" applyFont="1" applyBorder="1" applyAlignment="1" applyProtection="1">
      <alignment horizontal="center"/>
      <protection locked="0"/>
    </xf>
    <xf numFmtId="0" fontId="5" fillId="0" borderId="45" xfId="0" applyFont="1" applyBorder="1" applyProtection="1">
      <protection locked="0"/>
    </xf>
    <xf numFmtId="0" fontId="5" fillId="0" borderId="35" xfId="0" applyFont="1" applyBorder="1" applyProtection="1">
      <protection locked="0"/>
    </xf>
    <xf numFmtId="0" fontId="5" fillId="25" borderId="36" xfId="0" applyFont="1" applyFill="1" applyBorder="1" applyProtection="1">
      <protection locked="0"/>
    </xf>
    <xf numFmtId="3" fontId="5" fillId="0" borderId="36" xfId="0" applyNumberFormat="1" applyFont="1" applyBorder="1" applyProtection="1">
      <protection locked="0"/>
    </xf>
    <xf numFmtId="3" fontId="5" fillId="25" borderId="41" xfId="0" applyNumberFormat="1" applyFont="1" applyFill="1" applyBorder="1" applyProtection="1">
      <protection locked="0"/>
    </xf>
    <xf numFmtId="0" fontId="5" fillId="0" borderId="36" xfId="0" applyFont="1" applyBorder="1" applyProtection="1">
      <protection locked="0"/>
    </xf>
    <xf numFmtId="3" fontId="5" fillId="0" borderId="19" xfId="0" applyNumberFormat="1" applyFont="1" applyBorder="1" applyProtection="1">
      <protection locked="0"/>
    </xf>
    <xf numFmtId="0" fontId="5" fillId="0" borderId="42" xfId="0" applyFont="1" applyBorder="1" applyProtection="1">
      <protection locked="0"/>
    </xf>
    <xf numFmtId="3" fontId="5" fillId="0" borderId="49" xfId="0" applyNumberFormat="1" applyFont="1" applyBorder="1" applyProtection="1">
      <protection locked="0"/>
    </xf>
    <xf numFmtId="0" fontId="27" fillId="0" borderId="0" xfId="0" applyFont="1" applyProtection="1">
      <protection locked="0"/>
    </xf>
    <xf numFmtId="0" fontId="0" fillId="0" borderId="20" xfId="0" applyBorder="1" applyProtection="1">
      <protection locked="0"/>
    </xf>
    <xf numFmtId="0" fontId="0" fillId="0" borderId="35" xfId="0" applyBorder="1" applyProtection="1">
      <protection locked="0"/>
    </xf>
    <xf numFmtId="0" fontId="0" fillId="25" borderId="36" xfId="0" applyFill="1" applyBorder="1" applyProtection="1">
      <protection locked="0"/>
    </xf>
    <xf numFmtId="0" fontId="0" fillId="0" borderId="36" xfId="0" applyBorder="1" applyProtection="1">
      <protection locked="0"/>
    </xf>
    <xf numFmtId="0" fontId="0" fillId="25" borderId="41" xfId="0" applyFill="1" applyBorder="1" applyProtection="1">
      <protection locked="0"/>
    </xf>
    <xf numFmtId="0" fontId="0" fillId="0" borderId="19" xfId="0" applyBorder="1" applyProtection="1">
      <protection locked="0"/>
    </xf>
    <xf numFmtId="0" fontId="1" fillId="0" borderId="40" xfId="0" applyFont="1" applyBorder="1" applyAlignment="1" applyProtection="1">
      <alignment horizontal="center"/>
      <protection locked="0"/>
    </xf>
    <xf numFmtId="0" fontId="0" fillId="0" borderId="24" xfId="0" applyBorder="1" applyProtection="1">
      <protection locked="0"/>
    </xf>
    <xf numFmtId="0" fontId="0" fillId="0" borderId="51" xfId="0" applyBorder="1" applyProtection="1">
      <protection locked="0"/>
    </xf>
    <xf numFmtId="0" fontId="1" fillId="0" borderId="41" xfId="0" applyFont="1" applyBorder="1" applyAlignment="1" applyProtection="1">
      <alignment horizontal="center" wrapText="1"/>
      <protection locked="0"/>
    </xf>
    <xf numFmtId="0" fontId="0" fillId="0" borderId="37" xfId="0" applyBorder="1" applyProtection="1">
      <protection locked="0"/>
    </xf>
    <xf numFmtId="0" fontId="3" fillId="0" borderId="0" xfId="0" applyFont="1" applyProtection="1">
      <protection locked="0"/>
    </xf>
    <xf numFmtId="0" fontId="5" fillId="0" borderId="0" xfId="0" applyFont="1" applyAlignment="1" applyProtection="1">
      <alignment horizontal="left"/>
      <protection locked="0"/>
    </xf>
    <xf numFmtId="0" fontId="5" fillId="0" borderId="0" xfId="0" applyFont="1" applyProtection="1">
      <protection locked="0"/>
    </xf>
    <xf numFmtId="3" fontId="5" fillId="0" borderId="49" xfId="0" applyNumberFormat="1" applyFont="1" applyBorder="1" applyAlignment="1">
      <alignment horizontal="center"/>
    </xf>
    <xf numFmtId="3" fontId="0" fillId="0" borderId="25" xfId="0" applyNumberFormat="1" applyBorder="1" applyProtection="1">
      <protection locked="0"/>
    </xf>
    <xf numFmtId="3" fontId="0" fillId="0" borderId="50" xfId="0" applyNumberFormat="1" applyBorder="1" applyProtection="1">
      <protection locked="0"/>
    </xf>
    <xf numFmtId="0" fontId="0" fillId="0" borderId="39" xfId="0" applyBorder="1" applyProtection="1">
      <protection locked="0"/>
    </xf>
    <xf numFmtId="0" fontId="1" fillId="0" borderId="0" xfId="0" applyFont="1" applyAlignment="1" applyProtection="1">
      <alignment horizontal="center"/>
      <protection locked="0"/>
    </xf>
    <xf numFmtId="0" fontId="5" fillId="25" borderId="41" xfId="0" applyFont="1" applyFill="1" applyBorder="1" applyProtection="1">
      <protection locked="0"/>
    </xf>
    <xf numFmtId="0" fontId="5" fillId="0" borderId="19" xfId="0" applyFont="1"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0" fontId="4" fillId="0" borderId="0" xfId="0" applyFont="1" applyAlignment="1" applyProtection="1">
      <alignment horizontal="center"/>
      <protection locked="0"/>
    </xf>
    <xf numFmtId="3" fontId="5" fillId="0" borderId="49" xfId="0" applyNumberFormat="1" applyFont="1" applyBorder="1" applyAlignment="1" applyProtection="1">
      <alignment horizontal="center"/>
      <protection locked="0"/>
    </xf>
    <xf numFmtId="0" fontId="1" fillId="0" borderId="29" xfId="0" applyFont="1" applyBorder="1" applyAlignment="1" applyProtection="1">
      <alignment horizontal="center"/>
      <protection locked="0"/>
    </xf>
    <xf numFmtId="0" fontId="0" fillId="0" borderId="0" xfId="0" applyAlignment="1" applyProtection="1">
      <alignment horizontal="left"/>
      <protection locked="0"/>
    </xf>
    <xf numFmtId="0" fontId="6" fillId="0" borderId="0" xfId="0" applyFont="1" applyAlignment="1" applyProtection="1">
      <alignment horizontal="left"/>
      <protection locked="0"/>
    </xf>
    <xf numFmtId="0" fontId="5" fillId="0" borderId="24"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5" fillId="0" borderId="27" xfId="0" applyFont="1" applyBorder="1" applyProtection="1">
      <protection locked="0"/>
    </xf>
    <xf numFmtId="0" fontId="5" fillId="0" borderId="28" xfId="0" applyFont="1" applyBorder="1" applyProtection="1">
      <protection locked="0"/>
    </xf>
    <xf numFmtId="0" fontId="4" fillId="0" borderId="39" xfId="0" applyFont="1" applyBorder="1" applyProtection="1">
      <protection locked="0"/>
    </xf>
    <xf numFmtId="0" fontId="4" fillId="0" borderId="0" xfId="0" applyFont="1" applyProtection="1">
      <protection locked="0"/>
    </xf>
    <xf numFmtId="0" fontId="5" fillId="0" borderId="0" xfId="0" applyFont="1" applyAlignment="1" applyProtection="1">
      <alignment vertical="center"/>
      <protection locked="0"/>
    </xf>
    <xf numFmtId="0" fontId="7" fillId="0" borderId="0" xfId="0" applyFont="1" applyProtection="1">
      <protection locked="0"/>
    </xf>
    <xf numFmtId="0" fontId="3" fillId="0" borderId="0" xfId="0" applyFont="1" applyAlignment="1" applyProtection="1">
      <alignment horizontal="left"/>
      <protection locked="0"/>
    </xf>
    <xf numFmtId="0" fontId="4" fillId="0" borderId="0" xfId="0" applyFont="1" applyAlignment="1" applyProtection="1">
      <alignment horizontal="center" wrapText="1"/>
      <protection locked="0"/>
    </xf>
    <xf numFmtId="0" fontId="5" fillId="0" borderId="0" xfId="0" applyFont="1" applyAlignment="1" applyProtection="1">
      <alignment horizontal="center"/>
      <protection locked="0"/>
    </xf>
    <xf numFmtId="0" fontId="0" fillId="0" borderId="12" xfId="0" applyBorder="1" applyProtection="1">
      <protection locked="0"/>
    </xf>
    <xf numFmtId="17" fontId="5" fillId="0" borderId="0" xfId="0" quotePrefix="1" applyNumberFormat="1" applyFont="1" applyAlignment="1" applyProtection="1">
      <alignment horizontal="center"/>
      <protection locked="0"/>
    </xf>
    <xf numFmtId="0" fontId="0" fillId="0" borderId="13" xfId="0" applyBorder="1" applyProtection="1">
      <protection locked="0"/>
    </xf>
    <xf numFmtId="0" fontId="1" fillId="0" borderId="14" xfId="0" applyFont="1" applyBorder="1" applyProtection="1">
      <protection locked="0"/>
    </xf>
    <xf numFmtId="0" fontId="1" fillId="0" borderId="15" xfId="0" applyFont="1" applyBorder="1" applyProtection="1">
      <protection locked="0"/>
    </xf>
    <xf numFmtId="0" fontId="1" fillId="0" borderId="16" xfId="0" applyFont="1" applyBorder="1" applyProtection="1">
      <protection locked="0"/>
    </xf>
    <xf numFmtId="0" fontId="5" fillId="0" borderId="30" xfId="0" applyFont="1" applyBorder="1" applyAlignment="1" applyProtection="1">
      <alignment horizontal="center"/>
      <protection locked="0"/>
    </xf>
    <xf numFmtId="0" fontId="5" fillId="0" borderId="37" xfId="0" applyFont="1" applyBorder="1" applyAlignment="1" applyProtection="1">
      <alignment horizontal="center" wrapText="1"/>
      <protection locked="0"/>
    </xf>
    <xf numFmtId="0" fontId="5" fillId="0" borderId="31" xfId="0" applyFont="1" applyBorder="1" applyAlignment="1" applyProtection="1">
      <alignment horizontal="center"/>
      <protection locked="0"/>
    </xf>
    <xf numFmtId="0" fontId="0" fillId="0" borderId="17" xfId="0" applyBorder="1" applyProtection="1">
      <protection locked="0"/>
    </xf>
    <xf numFmtId="0" fontId="5" fillId="0" borderId="32" xfId="0" quotePrefix="1" applyFont="1" applyBorder="1" applyAlignment="1" applyProtection="1">
      <alignment horizontal="center"/>
      <protection locked="0"/>
    </xf>
    <xf numFmtId="0" fontId="5" fillId="0" borderId="33" xfId="0" quotePrefix="1" applyFont="1" applyBorder="1" applyAlignment="1" applyProtection="1">
      <alignment horizontal="center"/>
      <protection locked="0"/>
    </xf>
    <xf numFmtId="0" fontId="5" fillId="0" borderId="34" xfId="0" quotePrefix="1" applyFont="1" applyBorder="1" applyAlignment="1" applyProtection="1">
      <alignment horizontal="center"/>
      <protection locked="0"/>
    </xf>
    <xf numFmtId="0" fontId="5" fillId="0" borderId="32" xfId="0" applyFont="1" applyBorder="1" applyProtection="1">
      <protection locked="0"/>
    </xf>
    <xf numFmtId="0" fontId="5" fillId="0" borderId="33" xfId="0" applyFont="1" applyBorder="1" applyProtection="1">
      <protection locked="0"/>
    </xf>
    <xf numFmtId="0" fontId="5" fillId="0" borderId="34" xfId="0" applyFont="1" applyBorder="1" applyProtection="1">
      <protection locked="0"/>
    </xf>
    <xf numFmtId="0" fontId="5" fillId="0" borderId="10" xfId="0" applyFont="1" applyBorder="1" applyProtection="1">
      <protection locked="0"/>
    </xf>
    <xf numFmtId="0" fontId="1" fillId="0" borderId="11" xfId="0" applyFont="1" applyBorder="1" applyProtection="1">
      <protection locked="0"/>
    </xf>
    <xf numFmtId="0" fontId="5" fillId="0" borderId="30" xfId="0" applyFont="1" applyBorder="1" applyProtection="1">
      <protection locked="0"/>
    </xf>
    <xf numFmtId="0" fontId="5" fillId="0" borderId="37" xfId="0" applyFont="1" applyBorder="1" applyProtection="1">
      <protection locked="0"/>
    </xf>
    <xf numFmtId="0" fontId="5" fillId="0" borderId="31" xfId="0" applyFont="1" applyBorder="1" applyProtection="1">
      <protection locked="0"/>
    </xf>
    <xf numFmtId="0" fontId="5" fillId="0" borderId="38" xfId="0" applyFont="1" applyBorder="1" applyProtection="1">
      <protection locked="0"/>
    </xf>
    <xf numFmtId="0" fontId="2" fillId="0" borderId="0" xfId="0" applyFont="1" applyProtection="1">
      <protection locked="0"/>
    </xf>
    <xf numFmtId="0" fontId="4" fillId="0" borderId="0" xfId="0" applyFont="1" applyAlignment="1" applyProtection="1">
      <alignment wrapText="1"/>
      <protection locked="0"/>
    </xf>
    <xf numFmtId="0" fontId="1" fillId="0" borderId="0" xfId="0" applyFont="1" applyAlignment="1" applyProtection="1">
      <alignment wrapText="1"/>
      <protection locked="0"/>
    </xf>
    <xf numFmtId="0" fontId="5" fillId="0" borderId="0" xfId="0" quotePrefix="1" applyFont="1" applyAlignment="1" applyProtection="1">
      <alignment horizontal="center"/>
      <protection locked="0"/>
    </xf>
    <xf numFmtId="0" fontId="5" fillId="0" borderId="40" xfId="0" applyFont="1" applyBorder="1" applyProtection="1">
      <protection locked="0"/>
    </xf>
    <xf numFmtId="0" fontId="25" fillId="0" borderId="0" xfId="0" applyFont="1" applyAlignment="1" applyProtection="1">
      <alignment vertical="center" wrapText="1"/>
      <protection locked="0"/>
    </xf>
    <xf numFmtId="0" fontId="0" fillId="26" borderId="30" xfId="0" applyFill="1" applyBorder="1"/>
    <xf numFmtId="0" fontId="0" fillId="26" borderId="37" xfId="0" applyFill="1" applyBorder="1"/>
    <xf numFmtId="0" fontId="0" fillId="26" borderId="43" xfId="0" applyFill="1" applyBorder="1"/>
    <xf numFmtId="0" fontId="0" fillId="26" borderId="31" xfId="0" applyFill="1" applyBorder="1"/>
    <xf numFmtId="0" fontId="0" fillId="26" borderId="44" xfId="0" applyFill="1" applyBorder="1"/>
    <xf numFmtId="0" fontId="1" fillId="0" borderId="36" xfId="0" applyFont="1" applyBorder="1" applyProtection="1">
      <protection locked="0"/>
    </xf>
    <xf numFmtId="0" fontId="0" fillId="28" borderId="36" xfId="0" applyFill="1" applyBorder="1" applyProtection="1">
      <protection locked="0"/>
    </xf>
    <xf numFmtId="0" fontId="0" fillId="28" borderId="36" xfId="0" applyFill="1" applyBorder="1" applyAlignment="1" applyProtection="1">
      <alignment wrapText="1"/>
      <protection locked="0"/>
    </xf>
    <xf numFmtId="0" fontId="1" fillId="27" borderId="36" xfId="0" applyFont="1" applyFill="1" applyBorder="1" applyProtection="1">
      <protection locked="0"/>
    </xf>
    <xf numFmtId="0" fontId="1" fillId="0" borderId="36" xfId="0" applyFont="1" applyBorder="1"/>
    <xf numFmtId="3" fontId="1" fillId="0" borderId="36" xfId="0" applyNumberFormat="1" applyFont="1" applyBorder="1"/>
    <xf numFmtId="0" fontId="0" fillId="0" borderId="36" xfId="0" applyBorder="1"/>
    <xf numFmtId="37" fontId="0" fillId="0" borderId="36" xfId="0" applyNumberFormat="1" applyBorder="1"/>
    <xf numFmtId="0" fontId="1" fillId="0" borderId="36" xfId="0" applyFont="1" applyBorder="1" applyAlignment="1" applyProtection="1">
      <alignment horizontal="center"/>
      <protection locked="0"/>
    </xf>
    <xf numFmtId="37" fontId="1" fillId="0" borderId="36" xfId="0" applyNumberFormat="1" applyFont="1" applyBorder="1"/>
    <xf numFmtId="3" fontId="0" fillId="0" borderId="36" xfId="0" applyNumberFormat="1" applyBorder="1"/>
    <xf numFmtId="164" fontId="1" fillId="0" borderId="0" xfId="1936" applyFont="1" applyAlignment="1">
      <alignment horizontal="center"/>
    </xf>
    <xf numFmtId="0" fontId="0" fillId="0" borderId="0" xfId="0"/>
    <xf numFmtId="37" fontId="1" fillId="0" borderId="0" xfId="1936" applyNumberFormat="1" applyFont="1" applyAlignment="1">
      <alignment horizontal="center"/>
    </xf>
    <xf numFmtId="164" fontId="1" fillId="0" borderId="39" xfId="1936" applyFont="1" applyBorder="1" applyAlignment="1">
      <alignment horizontal="center"/>
    </xf>
    <xf numFmtId="0" fontId="0" fillId="0" borderId="39" xfId="0" applyBorder="1"/>
    <xf numFmtId="0" fontId="4" fillId="0" borderId="39" xfId="0" applyFont="1" applyBorder="1" applyAlignment="1" applyProtection="1">
      <alignment horizontal="center"/>
      <protection locked="0"/>
    </xf>
    <xf numFmtId="0" fontId="0" fillId="0" borderId="39" xfId="0" applyBorder="1" applyProtection="1">
      <protection locked="0"/>
    </xf>
    <xf numFmtId="0" fontId="0" fillId="0" borderId="35" xfId="0" applyBorder="1" applyAlignment="1" applyProtection="1">
      <alignment horizontal="center"/>
      <protection locked="0"/>
    </xf>
    <xf numFmtId="0" fontId="0" fillId="0" borderId="42" xfId="0" applyBorder="1" applyProtection="1">
      <protection locked="0"/>
    </xf>
    <xf numFmtId="0" fontId="0" fillId="0" borderId="36" xfId="0" applyBorder="1" applyAlignment="1" applyProtection="1">
      <alignment horizontal="center"/>
      <protection locked="0"/>
    </xf>
    <xf numFmtId="0" fontId="0" fillId="0" borderId="42" xfId="0" applyBorder="1" applyAlignment="1" applyProtection="1">
      <alignment horizontal="center"/>
      <protection locked="0"/>
    </xf>
    <xf numFmtId="0" fontId="1" fillId="0" borderId="0" xfId="0" applyFont="1" applyAlignment="1" applyProtection="1">
      <alignment horizontal="center"/>
      <protection locked="0"/>
    </xf>
    <xf numFmtId="0" fontId="0" fillId="0" borderId="0" xfId="0" applyProtection="1">
      <protection locked="0"/>
    </xf>
    <xf numFmtId="0" fontId="1" fillId="0" borderId="47" xfId="0" applyFont="1" applyBorder="1" applyAlignment="1" applyProtection="1">
      <alignment horizontal="center"/>
      <protection locked="0"/>
    </xf>
    <xf numFmtId="0" fontId="0" fillId="0" borderId="23" xfId="0" applyBorder="1" applyProtection="1">
      <protection locked="0"/>
    </xf>
    <xf numFmtId="0" fontId="0" fillId="0" borderId="47" xfId="0" applyBorder="1" applyProtection="1">
      <protection locked="0"/>
    </xf>
    <xf numFmtId="0" fontId="1" fillId="0" borderId="17"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3" xfId="0" applyFont="1" applyBorder="1" applyAlignment="1" applyProtection="1">
      <alignment horizontal="center" wrapText="1"/>
      <protection locked="0"/>
    </xf>
    <xf numFmtId="0" fontId="0" fillId="0" borderId="48" xfId="0" applyBorder="1" applyProtection="1">
      <protection locked="0"/>
    </xf>
    <xf numFmtId="0" fontId="1" fillId="0" borderId="46" xfId="0" applyFont="1" applyBorder="1" applyAlignment="1" applyProtection="1">
      <alignment horizontal="center"/>
      <protection locked="0"/>
    </xf>
    <xf numFmtId="0" fontId="0" fillId="0" borderId="46" xfId="0" applyBorder="1" applyProtection="1">
      <protection locked="0"/>
    </xf>
    <xf numFmtId="0" fontId="1" fillId="0" borderId="22" xfId="0" applyFont="1" applyBorder="1" applyAlignment="1" applyProtection="1">
      <alignment horizontal="center"/>
      <protection locked="0"/>
    </xf>
    <xf numFmtId="0" fontId="3" fillId="0" borderId="0" xfId="0" applyFont="1" applyAlignment="1" applyProtection="1">
      <alignment horizontal="left"/>
      <protection locked="0"/>
    </xf>
    <xf numFmtId="0" fontId="4" fillId="0" borderId="0" xfId="0" applyFont="1" applyAlignment="1" applyProtection="1">
      <alignment horizontal="center" wrapText="1"/>
      <protection locked="0"/>
    </xf>
    <xf numFmtId="0" fontId="1" fillId="0" borderId="54" xfId="0" applyFont="1" applyBorder="1" applyAlignment="1" applyProtection="1">
      <alignment horizontal="center" wrapText="1"/>
      <protection locked="0"/>
    </xf>
    <xf numFmtId="0" fontId="0" fillId="0" borderId="15" xfId="0" applyBorder="1" applyProtection="1">
      <protection locked="0"/>
    </xf>
    <xf numFmtId="0" fontId="0" fillId="0" borderId="16" xfId="0" applyBorder="1" applyProtection="1">
      <protection locked="0"/>
    </xf>
    <xf numFmtId="0" fontId="4" fillId="0" borderId="0" xfId="0" applyFont="1" applyAlignment="1" applyProtection="1">
      <alignment horizontal="center"/>
      <protection locked="0"/>
    </xf>
    <xf numFmtId="0" fontId="5" fillId="28" borderId="36" xfId="0" applyFont="1" applyFill="1" applyBorder="1" applyAlignment="1" applyProtection="1">
      <alignment horizontal="left" vertical="top"/>
      <protection locked="0"/>
    </xf>
    <xf numFmtId="0" fontId="0" fillId="0" borderId="55" xfId="0" applyBorder="1" applyProtection="1">
      <protection locked="0"/>
    </xf>
    <xf numFmtId="0" fontId="1" fillId="0" borderId="36" xfId="0" applyFont="1" applyBorder="1" applyAlignment="1" applyProtection="1">
      <alignment horizontal="center"/>
      <protection locked="0"/>
    </xf>
  </cellXfs>
  <cellStyles count="1937">
    <cellStyle name="20% - Accent1 2" xfId="1" xr:uid="{00000000-0005-0000-0000-000001000000}"/>
    <cellStyle name="20% - Accent1 2 2" xfId="2" xr:uid="{00000000-0005-0000-0000-000002000000}"/>
    <cellStyle name="20% - Accent1 2 3" xfId="3" xr:uid="{00000000-0005-0000-0000-000003000000}"/>
    <cellStyle name="20% - Accent1 2 4" xfId="4" xr:uid="{00000000-0005-0000-0000-000004000000}"/>
    <cellStyle name="20% - Accent1 2 5" xfId="5" xr:uid="{00000000-0005-0000-0000-000005000000}"/>
    <cellStyle name="20% - Accent1 2 6" xfId="6" xr:uid="{00000000-0005-0000-0000-000006000000}"/>
    <cellStyle name="20% - Accent1 3" xfId="7" xr:uid="{00000000-0005-0000-0000-000007000000}"/>
    <cellStyle name="20% - Accent1 3 2" xfId="8" xr:uid="{00000000-0005-0000-0000-000008000000}"/>
    <cellStyle name="20% - Accent1 3 3" xfId="9" xr:uid="{00000000-0005-0000-0000-000009000000}"/>
    <cellStyle name="20% - Accent1 3 4" xfId="10" xr:uid="{00000000-0005-0000-0000-00000A000000}"/>
    <cellStyle name="20% - Accent1 3 5" xfId="11" xr:uid="{00000000-0005-0000-0000-00000B000000}"/>
    <cellStyle name="20% - Accent1 3 6" xfId="12" xr:uid="{00000000-0005-0000-0000-00000C000000}"/>
    <cellStyle name="20% - Accent1 4" xfId="13" xr:uid="{00000000-0005-0000-0000-00000D000000}"/>
    <cellStyle name="20% - Accent1 4 2" xfId="14" xr:uid="{00000000-0005-0000-0000-00000E000000}"/>
    <cellStyle name="20% - Accent1 4 3" xfId="15" xr:uid="{00000000-0005-0000-0000-00000F000000}"/>
    <cellStyle name="20% - Accent1 4 4" xfId="16" xr:uid="{00000000-0005-0000-0000-000010000000}"/>
    <cellStyle name="20% - Accent1 4 5" xfId="17" xr:uid="{00000000-0005-0000-0000-000011000000}"/>
    <cellStyle name="20% - Accent1 4 6" xfId="18" xr:uid="{00000000-0005-0000-0000-000012000000}"/>
    <cellStyle name="20% - Accent1 5" xfId="19" xr:uid="{00000000-0005-0000-0000-000013000000}"/>
    <cellStyle name="20% - Accent1 5 2" xfId="20" xr:uid="{00000000-0005-0000-0000-000014000000}"/>
    <cellStyle name="20% - Accent1 5 3" xfId="21" xr:uid="{00000000-0005-0000-0000-000015000000}"/>
    <cellStyle name="20% - Accent1 5 4" xfId="22" xr:uid="{00000000-0005-0000-0000-000016000000}"/>
    <cellStyle name="20% - Accent1 5 5" xfId="23" xr:uid="{00000000-0005-0000-0000-000017000000}"/>
    <cellStyle name="20% - Accent1 5 6" xfId="24" xr:uid="{00000000-0005-0000-0000-000018000000}"/>
    <cellStyle name="20% - Accent1 6" xfId="25" xr:uid="{00000000-0005-0000-0000-000019000000}"/>
    <cellStyle name="20% - Accent1 6 2" xfId="26" xr:uid="{00000000-0005-0000-0000-00001A000000}"/>
    <cellStyle name="20% - Accent1 6 3" xfId="27" xr:uid="{00000000-0005-0000-0000-00001B000000}"/>
    <cellStyle name="20% - Accent1 6 4" xfId="28" xr:uid="{00000000-0005-0000-0000-00001C000000}"/>
    <cellStyle name="20% - Accent1 6 5" xfId="29" xr:uid="{00000000-0005-0000-0000-00001D000000}"/>
    <cellStyle name="20% - Accent1 6 6" xfId="30" xr:uid="{00000000-0005-0000-0000-00001E000000}"/>
    <cellStyle name="20% - Accent1 7" xfId="31" xr:uid="{00000000-0005-0000-0000-00001F000000}"/>
    <cellStyle name="20% - Accent1 7 2" xfId="32" xr:uid="{00000000-0005-0000-0000-000020000000}"/>
    <cellStyle name="20% - Accent1 7 3" xfId="33" xr:uid="{00000000-0005-0000-0000-000021000000}"/>
    <cellStyle name="20% - Accent1 7 4" xfId="34" xr:uid="{00000000-0005-0000-0000-000022000000}"/>
    <cellStyle name="20% - Accent1 7 5" xfId="35" xr:uid="{00000000-0005-0000-0000-000023000000}"/>
    <cellStyle name="20% - Accent1 7 6" xfId="36" xr:uid="{00000000-0005-0000-0000-000024000000}"/>
    <cellStyle name="20% - Accent1 8" xfId="37" xr:uid="{00000000-0005-0000-0000-000025000000}"/>
    <cellStyle name="20% - Accent1 8 2" xfId="38" xr:uid="{00000000-0005-0000-0000-000026000000}"/>
    <cellStyle name="20% - Accent1 8 3" xfId="39" xr:uid="{00000000-0005-0000-0000-000027000000}"/>
    <cellStyle name="20% - Accent1 8 4" xfId="40" xr:uid="{00000000-0005-0000-0000-000028000000}"/>
    <cellStyle name="20% - Accent1 8 5" xfId="41" xr:uid="{00000000-0005-0000-0000-000029000000}"/>
    <cellStyle name="20% - Accent1 8 6" xfId="42" xr:uid="{00000000-0005-0000-0000-00002A000000}"/>
    <cellStyle name="20% - Accent2 2" xfId="43" xr:uid="{00000000-0005-0000-0000-00002B000000}"/>
    <cellStyle name="20% - Accent2 2 2" xfId="44" xr:uid="{00000000-0005-0000-0000-00002C000000}"/>
    <cellStyle name="20% - Accent2 2 3" xfId="45" xr:uid="{00000000-0005-0000-0000-00002D000000}"/>
    <cellStyle name="20% - Accent2 2 4" xfId="46" xr:uid="{00000000-0005-0000-0000-00002E000000}"/>
    <cellStyle name="20% - Accent2 2 5" xfId="47" xr:uid="{00000000-0005-0000-0000-00002F000000}"/>
    <cellStyle name="20% - Accent2 2 6" xfId="48" xr:uid="{00000000-0005-0000-0000-000030000000}"/>
    <cellStyle name="20% - Accent2 3" xfId="49" xr:uid="{00000000-0005-0000-0000-000031000000}"/>
    <cellStyle name="20% - Accent2 3 2" xfId="50" xr:uid="{00000000-0005-0000-0000-000032000000}"/>
    <cellStyle name="20% - Accent2 3 3" xfId="51" xr:uid="{00000000-0005-0000-0000-000033000000}"/>
    <cellStyle name="20% - Accent2 3 4" xfId="52" xr:uid="{00000000-0005-0000-0000-000034000000}"/>
    <cellStyle name="20% - Accent2 3 5" xfId="53" xr:uid="{00000000-0005-0000-0000-000035000000}"/>
    <cellStyle name="20% - Accent2 3 6" xfId="54" xr:uid="{00000000-0005-0000-0000-000036000000}"/>
    <cellStyle name="20% - Accent2 4" xfId="55" xr:uid="{00000000-0005-0000-0000-000037000000}"/>
    <cellStyle name="20% - Accent2 4 2" xfId="56" xr:uid="{00000000-0005-0000-0000-000038000000}"/>
    <cellStyle name="20% - Accent2 4 3" xfId="57" xr:uid="{00000000-0005-0000-0000-000039000000}"/>
    <cellStyle name="20% - Accent2 4 4" xfId="58" xr:uid="{00000000-0005-0000-0000-00003A000000}"/>
    <cellStyle name="20% - Accent2 4 5" xfId="59" xr:uid="{00000000-0005-0000-0000-00003B000000}"/>
    <cellStyle name="20% - Accent2 4 6" xfId="60" xr:uid="{00000000-0005-0000-0000-00003C000000}"/>
    <cellStyle name="20% - Accent2 5" xfId="61" xr:uid="{00000000-0005-0000-0000-00003D000000}"/>
    <cellStyle name="20% - Accent2 5 2" xfId="62" xr:uid="{00000000-0005-0000-0000-00003E000000}"/>
    <cellStyle name="20% - Accent2 5 3" xfId="63" xr:uid="{00000000-0005-0000-0000-00003F000000}"/>
    <cellStyle name="20% - Accent2 5 4" xfId="64" xr:uid="{00000000-0005-0000-0000-000040000000}"/>
    <cellStyle name="20% - Accent2 5 5" xfId="65" xr:uid="{00000000-0005-0000-0000-000041000000}"/>
    <cellStyle name="20% - Accent2 5 6" xfId="66" xr:uid="{00000000-0005-0000-0000-000042000000}"/>
    <cellStyle name="20% - Accent2 6" xfId="67" xr:uid="{00000000-0005-0000-0000-000043000000}"/>
    <cellStyle name="20% - Accent2 6 2" xfId="68" xr:uid="{00000000-0005-0000-0000-000044000000}"/>
    <cellStyle name="20% - Accent2 6 3" xfId="69" xr:uid="{00000000-0005-0000-0000-000045000000}"/>
    <cellStyle name="20% - Accent2 6 4" xfId="70" xr:uid="{00000000-0005-0000-0000-000046000000}"/>
    <cellStyle name="20% - Accent2 6 5" xfId="71" xr:uid="{00000000-0005-0000-0000-000047000000}"/>
    <cellStyle name="20% - Accent2 6 6" xfId="72" xr:uid="{00000000-0005-0000-0000-000048000000}"/>
    <cellStyle name="20% - Accent2 7" xfId="73" xr:uid="{00000000-0005-0000-0000-000049000000}"/>
    <cellStyle name="20% - Accent2 7 2" xfId="74" xr:uid="{00000000-0005-0000-0000-00004A000000}"/>
    <cellStyle name="20% - Accent2 7 3" xfId="75" xr:uid="{00000000-0005-0000-0000-00004B000000}"/>
    <cellStyle name="20% - Accent2 7 4" xfId="76" xr:uid="{00000000-0005-0000-0000-00004C000000}"/>
    <cellStyle name="20% - Accent2 7 5" xfId="77" xr:uid="{00000000-0005-0000-0000-00004D000000}"/>
    <cellStyle name="20% - Accent2 7 6" xfId="78" xr:uid="{00000000-0005-0000-0000-00004E000000}"/>
    <cellStyle name="20% - Accent2 8" xfId="79" xr:uid="{00000000-0005-0000-0000-00004F000000}"/>
    <cellStyle name="20% - Accent2 8 2" xfId="80" xr:uid="{00000000-0005-0000-0000-000050000000}"/>
    <cellStyle name="20% - Accent2 8 3" xfId="81" xr:uid="{00000000-0005-0000-0000-000051000000}"/>
    <cellStyle name="20% - Accent2 8 4" xfId="82" xr:uid="{00000000-0005-0000-0000-000052000000}"/>
    <cellStyle name="20% - Accent2 8 5" xfId="83" xr:uid="{00000000-0005-0000-0000-000053000000}"/>
    <cellStyle name="20% - Accent2 8 6" xfId="84" xr:uid="{00000000-0005-0000-0000-000054000000}"/>
    <cellStyle name="20% - Accent3 2" xfId="85" xr:uid="{00000000-0005-0000-0000-000055000000}"/>
    <cellStyle name="20% - Accent3 2 2" xfId="86" xr:uid="{00000000-0005-0000-0000-000056000000}"/>
    <cellStyle name="20% - Accent3 2 3" xfId="87" xr:uid="{00000000-0005-0000-0000-000057000000}"/>
    <cellStyle name="20% - Accent3 2 4" xfId="88" xr:uid="{00000000-0005-0000-0000-000058000000}"/>
    <cellStyle name="20% - Accent3 2 5" xfId="89" xr:uid="{00000000-0005-0000-0000-000059000000}"/>
    <cellStyle name="20% - Accent3 2 6" xfId="90" xr:uid="{00000000-0005-0000-0000-00005A000000}"/>
    <cellStyle name="20% - Accent3 3" xfId="91" xr:uid="{00000000-0005-0000-0000-00005B000000}"/>
    <cellStyle name="20% - Accent3 3 2" xfId="92" xr:uid="{00000000-0005-0000-0000-00005C000000}"/>
    <cellStyle name="20% - Accent3 3 3" xfId="93" xr:uid="{00000000-0005-0000-0000-00005D000000}"/>
    <cellStyle name="20% - Accent3 3 4" xfId="94" xr:uid="{00000000-0005-0000-0000-00005E000000}"/>
    <cellStyle name="20% - Accent3 3 5" xfId="95" xr:uid="{00000000-0005-0000-0000-00005F000000}"/>
    <cellStyle name="20% - Accent3 3 6" xfId="96" xr:uid="{00000000-0005-0000-0000-000060000000}"/>
    <cellStyle name="20% - Accent3 4" xfId="97" xr:uid="{00000000-0005-0000-0000-000061000000}"/>
    <cellStyle name="20% - Accent3 4 2" xfId="98" xr:uid="{00000000-0005-0000-0000-000062000000}"/>
    <cellStyle name="20% - Accent3 4 3" xfId="99" xr:uid="{00000000-0005-0000-0000-000063000000}"/>
    <cellStyle name="20% - Accent3 4 4" xfId="100" xr:uid="{00000000-0005-0000-0000-000064000000}"/>
    <cellStyle name="20% - Accent3 4 5" xfId="101" xr:uid="{00000000-0005-0000-0000-000065000000}"/>
    <cellStyle name="20% - Accent3 4 6" xfId="102" xr:uid="{00000000-0005-0000-0000-000066000000}"/>
    <cellStyle name="20% - Accent3 5" xfId="103" xr:uid="{00000000-0005-0000-0000-000067000000}"/>
    <cellStyle name="20% - Accent3 5 2" xfId="104" xr:uid="{00000000-0005-0000-0000-000068000000}"/>
    <cellStyle name="20% - Accent3 5 3" xfId="105" xr:uid="{00000000-0005-0000-0000-000069000000}"/>
    <cellStyle name="20% - Accent3 5 4" xfId="106" xr:uid="{00000000-0005-0000-0000-00006A000000}"/>
    <cellStyle name="20% - Accent3 5 5" xfId="107" xr:uid="{00000000-0005-0000-0000-00006B000000}"/>
    <cellStyle name="20% - Accent3 5 6" xfId="108" xr:uid="{00000000-0005-0000-0000-00006C000000}"/>
    <cellStyle name="20% - Accent3 6" xfId="109" xr:uid="{00000000-0005-0000-0000-00006D000000}"/>
    <cellStyle name="20% - Accent3 6 2" xfId="110" xr:uid="{00000000-0005-0000-0000-00006E000000}"/>
    <cellStyle name="20% - Accent3 6 3" xfId="111" xr:uid="{00000000-0005-0000-0000-00006F000000}"/>
    <cellStyle name="20% - Accent3 6 4" xfId="112" xr:uid="{00000000-0005-0000-0000-000070000000}"/>
    <cellStyle name="20% - Accent3 6 5" xfId="113" xr:uid="{00000000-0005-0000-0000-000071000000}"/>
    <cellStyle name="20% - Accent3 6 6" xfId="114" xr:uid="{00000000-0005-0000-0000-000072000000}"/>
    <cellStyle name="20% - Accent3 7" xfId="115" xr:uid="{00000000-0005-0000-0000-000073000000}"/>
    <cellStyle name="20% - Accent3 7 2" xfId="116" xr:uid="{00000000-0005-0000-0000-000074000000}"/>
    <cellStyle name="20% - Accent3 7 3" xfId="117" xr:uid="{00000000-0005-0000-0000-000075000000}"/>
    <cellStyle name="20% - Accent3 7 4" xfId="118" xr:uid="{00000000-0005-0000-0000-000076000000}"/>
    <cellStyle name="20% - Accent3 7 5" xfId="119" xr:uid="{00000000-0005-0000-0000-000077000000}"/>
    <cellStyle name="20% - Accent3 7 6" xfId="120" xr:uid="{00000000-0005-0000-0000-000078000000}"/>
    <cellStyle name="20% - Accent3 8" xfId="121" xr:uid="{00000000-0005-0000-0000-000079000000}"/>
    <cellStyle name="20% - Accent3 8 2" xfId="122" xr:uid="{00000000-0005-0000-0000-00007A000000}"/>
    <cellStyle name="20% - Accent3 8 3" xfId="123" xr:uid="{00000000-0005-0000-0000-00007B000000}"/>
    <cellStyle name="20% - Accent3 8 4" xfId="124" xr:uid="{00000000-0005-0000-0000-00007C000000}"/>
    <cellStyle name="20% - Accent3 8 5" xfId="125" xr:uid="{00000000-0005-0000-0000-00007D000000}"/>
    <cellStyle name="20% - Accent3 8 6" xfId="126" xr:uid="{00000000-0005-0000-0000-00007E000000}"/>
    <cellStyle name="20% - Accent4 2" xfId="127" xr:uid="{00000000-0005-0000-0000-00007F000000}"/>
    <cellStyle name="20% - Accent4 2 2" xfId="128" xr:uid="{00000000-0005-0000-0000-000080000000}"/>
    <cellStyle name="20% - Accent4 2 3" xfId="129" xr:uid="{00000000-0005-0000-0000-000081000000}"/>
    <cellStyle name="20% - Accent4 2 4" xfId="130" xr:uid="{00000000-0005-0000-0000-000082000000}"/>
    <cellStyle name="20% - Accent4 2 5" xfId="131" xr:uid="{00000000-0005-0000-0000-000083000000}"/>
    <cellStyle name="20% - Accent4 2 6" xfId="132" xr:uid="{00000000-0005-0000-0000-000084000000}"/>
    <cellStyle name="20% - Accent4 3" xfId="133" xr:uid="{00000000-0005-0000-0000-000085000000}"/>
    <cellStyle name="20% - Accent4 3 2" xfId="134" xr:uid="{00000000-0005-0000-0000-000086000000}"/>
    <cellStyle name="20% - Accent4 3 3" xfId="135" xr:uid="{00000000-0005-0000-0000-000087000000}"/>
    <cellStyle name="20% - Accent4 3 4" xfId="136" xr:uid="{00000000-0005-0000-0000-000088000000}"/>
    <cellStyle name="20% - Accent4 3 5" xfId="137" xr:uid="{00000000-0005-0000-0000-000089000000}"/>
    <cellStyle name="20% - Accent4 3 6" xfId="138" xr:uid="{00000000-0005-0000-0000-00008A000000}"/>
    <cellStyle name="20% - Accent4 4" xfId="139" xr:uid="{00000000-0005-0000-0000-00008B000000}"/>
    <cellStyle name="20% - Accent4 4 2" xfId="140" xr:uid="{00000000-0005-0000-0000-00008C000000}"/>
    <cellStyle name="20% - Accent4 4 3" xfId="141" xr:uid="{00000000-0005-0000-0000-00008D000000}"/>
    <cellStyle name="20% - Accent4 4 4" xfId="142" xr:uid="{00000000-0005-0000-0000-00008E000000}"/>
    <cellStyle name="20% - Accent4 4 5" xfId="143" xr:uid="{00000000-0005-0000-0000-00008F000000}"/>
    <cellStyle name="20% - Accent4 4 6" xfId="144" xr:uid="{00000000-0005-0000-0000-000090000000}"/>
    <cellStyle name="20% - Accent4 5" xfId="145" xr:uid="{00000000-0005-0000-0000-000091000000}"/>
    <cellStyle name="20% - Accent4 5 2" xfId="146" xr:uid="{00000000-0005-0000-0000-000092000000}"/>
    <cellStyle name="20% - Accent4 5 3" xfId="147" xr:uid="{00000000-0005-0000-0000-000093000000}"/>
    <cellStyle name="20% - Accent4 5 4" xfId="148" xr:uid="{00000000-0005-0000-0000-000094000000}"/>
    <cellStyle name="20% - Accent4 5 5" xfId="149" xr:uid="{00000000-0005-0000-0000-000095000000}"/>
    <cellStyle name="20% - Accent4 5 6" xfId="150" xr:uid="{00000000-0005-0000-0000-000096000000}"/>
    <cellStyle name="20% - Accent4 6" xfId="151" xr:uid="{00000000-0005-0000-0000-000097000000}"/>
    <cellStyle name="20% - Accent4 6 2" xfId="152" xr:uid="{00000000-0005-0000-0000-000098000000}"/>
    <cellStyle name="20% - Accent4 6 3" xfId="153" xr:uid="{00000000-0005-0000-0000-000099000000}"/>
    <cellStyle name="20% - Accent4 6 4" xfId="154" xr:uid="{00000000-0005-0000-0000-00009A000000}"/>
    <cellStyle name="20% - Accent4 6 5" xfId="155" xr:uid="{00000000-0005-0000-0000-00009B000000}"/>
    <cellStyle name="20% - Accent4 6 6" xfId="156" xr:uid="{00000000-0005-0000-0000-00009C000000}"/>
    <cellStyle name="20% - Accent4 7" xfId="157" xr:uid="{00000000-0005-0000-0000-00009D000000}"/>
    <cellStyle name="20% - Accent4 7 2" xfId="158" xr:uid="{00000000-0005-0000-0000-00009E000000}"/>
    <cellStyle name="20% - Accent4 7 3" xfId="159" xr:uid="{00000000-0005-0000-0000-00009F000000}"/>
    <cellStyle name="20% - Accent4 7 4" xfId="160" xr:uid="{00000000-0005-0000-0000-0000A0000000}"/>
    <cellStyle name="20% - Accent4 7 5" xfId="161" xr:uid="{00000000-0005-0000-0000-0000A1000000}"/>
    <cellStyle name="20% - Accent4 7 6" xfId="162" xr:uid="{00000000-0005-0000-0000-0000A2000000}"/>
    <cellStyle name="20% - Accent4 8" xfId="163" xr:uid="{00000000-0005-0000-0000-0000A3000000}"/>
    <cellStyle name="20% - Accent4 8 2" xfId="164" xr:uid="{00000000-0005-0000-0000-0000A4000000}"/>
    <cellStyle name="20% - Accent4 8 3" xfId="165" xr:uid="{00000000-0005-0000-0000-0000A5000000}"/>
    <cellStyle name="20% - Accent4 8 4" xfId="166" xr:uid="{00000000-0005-0000-0000-0000A6000000}"/>
    <cellStyle name="20% - Accent4 8 5" xfId="167" xr:uid="{00000000-0005-0000-0000-0000A7000000}"/>
    <cellStyle name="20% - Accent4 8 6" xfId="168" xr:uid="{00000000-0005-0000-0000-0000A8000000}"/>
    <cellStyle name="20% - Accent5 2" xfId="169" xr:uid="{00000000-0005-0000-0000-0000A9000000}"/>
    <cellStyle name="20% - Accent5 2 2" xfId="170" xr:uid="{00000000-0005-0000-0000-0000AA000000}"/>
    <cellStyle name="20% - Accent5 2 3" xfId="171" xr:uid="{00000000-0005-0000-0000-0000AB000000}"/>
    <cellStyle name="20% - Accent5 2 4" xfId="172" xr:uid="{00000000-0005-0000-0000-0000AC000000}"/>
    <cellStyle name="20% - Accent5 2 5" xfId="173" xr:uid="{00000000-0005-0000-0000-0000AD000000}"/>
    <cellStyle name="20% - Accent5 2 6" xfId="174" xr:uid="{00000000-0005-0000-0000-0000AE000000}"/>
    <cellStyle name="20% - Accent5 3" xfId="175" xr:uid="{00000000-0005-0000-0000-0000AF000000}"/>
    <cellStyle name="20% - Accent5 3 2" xfId="176" xr:uid="{00000000-0005-0000-0000-0000B0000000}"/>
    <cellStyle name="20% - Accent5 3 3" xfId="177" xr:uid="{00000000-0005-0000-0000-0000B1000000}"/>
    <cellStyle name="20% - Accent5 3 4" xfId="178" xr:uid="{00000000-0005-0000-0000-0000B2000000}"/>
    <cellStyle name="20% - Accent5 3 5" xfId="179" xr:uid="{00000000-0005-0000-0000-0000B3000000}"/>
    <cellStyle name="20% - Accent5 3 6" xfId="180" xr:uid="{00000000-0005-0000-0000-0000B4000000}"/>
    <cellStyle name="20% - Accent5 4" xfId="181" xr:uid="{00000000-0005-0000-0000-0000B5000000}"/>
    <cellStyle name="20% - Accent5 4 2" xfId="182" xr:uid="{00000000-0005-0000-0000-0000B6000000}"/>
    <cellStyle name="20% - Accent5 4 3" xfId="183" xr:uid="{00000000-0005-0000-0000-0000B7000000}"/>
    <cellStyle name="20% - Accent5 4 4" xfId="184" xr:uid="{00000000-0005-0000-0000-0000B8000000}"/>
    <cellStyle name="20% - Accent5 4 5" xfId="185" xr:uid="{00000000-0005-0000-0000-0000B9000000}"/>
    <cellStyle name="20% - Accent5 4 6" xfId="186" xr:uid="{00000000-0005-0000-0000-0000BA000000}"/>
    <cellStyle name="20% - Accent5 5" xfId="187" xr:uid="{00000000-0005-0000-0000-0000BB000000}"/>
    <cellStyle name="20% - Accent5 5 2" xfId="188" xr:uid="{00000000-0005-0000-0000-0000BC000000}"/>
    <cellStyle name="20% - Accent5 5 3" xfId="189" xr:uid="{00000000-0005-0000-0000-0000BD000000}"/>
    <cellStyle name="20% - Accent5 5 4" xfId="190" xr:uid="{00000000-0005-0000-0000-0000BE000000}"/>
    <cellStyle name="20% - Accent5 5 5" xfId="191" xr:uid="{00000000-0005-0000-0000-0000BF000000}"/>
    <cellStyle name="20% - Accent5 5 6" xfId="192" xr:uid="{00000000-0005-0000-0000-0000C0000000}"/>
    <cellStyle name="20% - Accent5 6" xfId="193" xr:uid="{00000000-0005-0000-0000-0000C1000000}"/>
    <cellStyle name="20% - Accent5 6 2" xfId="194" xr:uid="{00000000-0005-0000-0000-0000C2000000}"/>
    <cellStyle name="20% - Accent5 6 3" xfId="195" xr:uid="{00000000-0005-0000-0000-0000C3000000}"/>
    <cellStyle name="20% - Accent5 6 4" xfId="196" xr:uid="{00000000-0005-0000-0000-0000C4000000}"/>
    <cellStyle name="20% - Accent5 6 5" xfId="197" xr:uid="{00000000-0005-0000-0000-0000C5000000}"/>
    <cellStyle name="20% - Accent5 6 6" xfId="198" xr:uid="{00000000-0005-0000-0000-0000C6000000}"/>
    <cellStyle name="20% - Accent5 7" xfId="199" xr:uid="{00000000-0005-0000-0000-0000C7000000}"/>
    <cellStyle name="20% - Accent5 7 2" xfId="200" xr:uid="{00000000-0005-0000-0000-0000C8000000}"/>
    <cellStyle name="20% - Accent5 7 3" xfId="201" xr:uid="{00000000-0005-0000-0000-0000C9000000}"/>
    <cellStyle name="20% - Accent5 7 4" xfId="202" xr:uid="{00000000-0005-0000-0000-0000CA000000}"/>
    <cellStyle name="20% - Accent5 7 5" xfId="203" xr:uid="{00000000-0005-0000-0000-0000CB000000}"/>
    <cellStyle name="20% - Accent5 7 6" xfId="204" xr:uid="{00000000-0005-0000-0000-0000CC000000}"/>
    <cellStyle name="20% - Accent5 8" xfId="205" xr:uid="{00000000-0005-0000-0000-0000CD000000}"/>
    <cellStyle name="20% - Accent5 8 2" xfId="206" xr:uid="{00000000-0005-0000-0000-0000CE000000}"/>
    <cellStyle name="20% - Accent5 8 3" xfId="207" xr:uid="{00000000-0005-0000-0000-0000CF000000}"/>
    <cellStyle name="20% - Accent5 8 4" xfId="208" xr:uid="{00000000-0005-0000-0000-0000D0000000}"/>
    <cellStyle name="20% - Accent5 8 5" xfId="209" xr:uid="{00000000-0005-0000-0000-0000D1000000}"/>
    <cellStyle name="20% - Accent5 8 6" xfId="210" xr:uid="{00000000-0005-0000-0000-0000D2000000}"/>
    <cellStyle name="20% - Accent6 2" xfId="211" xr:uid="{00000000-0005-0000-0000-0000D3000000}"/>
    <cellStyle name="20% - Accent6 2 2" xfId="212" xr:uid="{00000000-0005-0000-0000-0000D4000000}"/>
    <cellStyle name="20% - Accent6 2 3" xfId="213" xr:uid="{00000000-0005-0000-0000-0000D5000000}"/>
    <cellStyle name="20% - Accent6 2 4" xfId="214" xr:uid="{00000000-0005-0000-0000-0000D6000000}"/>
    <cellStyle name="20% - Accent6 2 5" xfId="215" xr:uid="{00000000-0005-0000-0000-0000D7000000}"/>
    <cellStyle name="20% - Accent6 2 6" xfId="216" xr:uid="{00000000-0005-0000-0000-0000D8000000}"/>
    <cellStyle name="20% - Accent6 3" xfId="217" xr:uid="{00000000-0005-0000-0000-0000D9000000}"/>
    <cellStyle name="20% - Accent6 3 2" xfId="218" xr:uid="{00000000-0005-0000-0000-0000DA000000}"/>
    <cellStyle name="20% - Accent6 3 3" xfId="219" xr:uid="{00000000-0005-0000-0000-0000DB000000}"/>
    <cellStyle name="20% - Accent6 3 4" xfId="220" xr:uid="{00000000-0005-0000-0000-0000DC000000}"/>
    <cellStyle name="20% - Accent6 3 5" xfId="221" xr:uid="{00000000-0005-0000-0000-0000DD000000}"/>
    <cellStyle name="20% - Accent6 3 6" xfId="222" xr:uid="{00000000-0005-0000-0000-0000DE000000}"/>
    <cellStyle name="20% - Accent6 4" xfId="223" xr:uid="{00000000-0005-0000-0000-0000DF000000}"/>
    <cellStyle name="20% - Accent6 4 2" xfId="224" xr:uid="{00000000-0005-0000-0000-0000E0000000}"/>
    <cellStyle name="20% - Accent6 4 3" xfId="225" xr:uid="{00000000-0005-0000-0000-0000E1000000}"/>
    <cellStyle name="20% - Accent6 4 4" xfId="226" xr:uid="{00000000-0005-0000-0000-0000E2000000}"/>
    <cellStyle name="20% - Accent6 4 5" xfId="227" xr:uid="{00000000-0005-0000-0000-0000E3000000}"/>
    <cellStyle name="20% - Accent6 4 6" xfId="228" xr:uid="{00000000-0005-0000-0000-0000E4000000}"/>
    <cellStyle name="20% - Accent6 5" xfId="229" xr:uid="{00000000-0005-0000-0000-0000E5000000}"/>
    <cellStyle name="20% - Accent6 5 2" xfId="230" xr:uid="{00000000-0005-0000-0000-0000E6000000}"/>
    <cellStyle name="20% - Accent6 5 3" xfId="231" xr:uid="{00000000-0005-0000-0000-0000E7000000}"/>
    <cellStyle name="20% - Accent6 5 4" xfId="232" xr:uid="{00000000-0005-0000-0000-0000E8000000}"/>
    <cellStyle name="20% - Accent6 5 5" xfId="233" xr:uid="{00000000-0005-0000-0000-0000E9000000}"/>
    <cellStyle name="20% - Accent6 5 6" xfId="234" xr:uid="{00000000-0005-0000-0000-0000EA000000}"/>
    <cellStyle name="20% - Accent6 6" xfId="235" xr:uid="{00000000-0005-0000-0000-0000EB000000}"/>
    <cellStyle name="20% - Accent6 6 2" xfId="236" xr:uid="{00000000-0005-0000-0000-0000EC000000}"/>
    <cellStyle name="20% - Accent6 6 3" xfId="237" xr:uid="{00000000-0005-0000-0000-0000ED000000}"/>
    <cellStyle name="20% - Accent6 6 4" xfId="238" xr:uid="{00000000-0005-0000-0000-0000EE000000}"/>
    <cellStyle name="20% - Accent6 6 5" xfId="239" xr:uid="{00000000-0005-0000-0000-0000EF000000}"/>
    <cellStyle name="20% - Accent6 6 6" xfId="240" xr:uid="{00000000-0005-0000-0000-0000F0000000}"/>
    <cellStyle name="20% - Accent6 7" xfId="241" xr:uid="{00000000-0005-0000-0000-0000F1000000}"/>
    <cellStyle name="20% - Accent6 7 2" xfId="242" xr:uid="{00000000-0005-0000-0000-0000F2000000}"/>
    <cellStyle name="20% - Accent6 7 3" xfId="243" xr:uid="{00000000-0005-0000-0000-0000F3000000}"/>
    <cellStyle name="20% - Accent6 7 4" xfId="244" xr:uid="{00000000-0005-0000-0000-0000F4000000}"/>
    <cellStyle name="20% - Accent6 7 5" xfId="245" xr:uid="{00000000-0005-0000-0000-0000F5000000}"/>
    <cellStyle name="20% - Accent6 7 6" xfId="246" xr:uid="{00000000-0005-0000-0000-0000F6000000}"/>
    <cellStyle name="20% - Accent6 8" xfId="247" xr:uid="{00000000-0005-0000-0000-0000F7000000}"/>
    <cellStyle name="20% - Accent6 8 2" xfId="248" xr:uid="{00000000-0005-0000-0000-0000F8000000}"/>
    <cellStyle name="20% - Accent6 8 3" xfId="249" xr:uid="{00000000-0005-0000-0000-0000F9000000}"/>
    <cellStyle name="20% - Accent6 8 4" xfId="250" xr:uid="{00000000-0005-0000-0000-0000FA000000}"/>
    <cellStyle name="20% - Accent6 8 5" xfId="251" xr:uid="{00000000-0005-0000-0000-0000FB000000}"/>
    <cellStyle name="20% - Accent6 8 6" xfId="252" xr:uid="{00000000-0005-0000-0000-0000FC000000}"/>
    <cellStyle name="40% - Accent1 2" xfId="253" xr:uid="{00000000-0005-0000-0000-0000FD000000}"/>
    <cellStyle name="40% - Accent1 2 2" xfId="254" xr:uid="{00000000-0005-0000-0000-0000FE000000}"/>
    <cellStyle name="40% - Accent1 2 3" xfId="255" xr:uid="{00000000-0005-0000-0000-0000FF000000}"/>
    <cellStyle name="40% - Accent1 2 4" xfId="256" xr:uid="{00000000-0005-0000-0000-000000010000}"/>
    <cellStyle name="40% - Accent1 2 5" xfId="257" xr:uid="{00000000-0005-0000-0000-000001010000}"/>
    <cellStyle name="40% - Accent1 2 6" xfId="258" xr:uid="{00000000-0005-0000-0000-000002010000}"/>
    <cellStyle name="40% - Accent1 3" xfId="259" xr:uid="{00000000-0005-0000-0000-000003010000}"/>
    <cellStyle name="40% - Accent1 3 2" xfId="260" xr:uid="{00000000-0005-0000-0000-000004010000}"/>
    <cellStyle name="40% - Accent1 3 3" xfId="261" xr:uid="{00000000-0005-0000-0000-000005010000}"/>
    <cellStyle name="40% - Accent1 3 4" xfId="262" xr:uid="{00000000-0005-0000-0000-000006010000}"/>
    <cellStyle name="40% - Accent1 3 5" xfId="263" xr:uid="{00000000-0005-0000-0000-000007010000}"/>
    <cellStyle name="40% - Accent1 3 6" xfId="264" xr:uid="{00000000-0005-0000-0000-000008010000}"/>
    <cellStyle name="40% - Accent1 4" xfId="265" xr:uid="{00000000-0005-0000-0000-000009010000}"/>
    <cellStyle name="40% - Accent1 4 2" xfId="266" xr:uid="{00000000-0005-0000-0000-00000A010000}"/>
    <cellStyle name="40% - Accent1 4 3" xfId="267" xr:uid="{00000000-0005-0000-0000-00000B010000}"/>
    <cellStyle name="40% - Accent1 4 4" xfId="268" xr:uid="{00000000-0005-0000-0000-00000C010000}"/>
    <cellStyle name="40% - Accent1 4 5" xfId="269" xr:uid="{00000000-0005-0000-0000-00000D010000}"/>
    <cellStyle name="40% - Accent1 4 6" xfId="270" xr:uid="{00000000-0005-0000-0000-00000E010000}"/>
    <cellStyle name="40% - Accent1 5" xfId="271" xr:uid="{00000000-0005-0000-0000-00000F010000}"/>
    <cellStyle name="40% - Accent1 5 2" xfId="272" xr:uid="{00000000-0005-0000-0000-000010010000}"/>
    <cellStyle name="40% - Accent1 5 3" xfId="273" xr:uid="{00000000-0005-0000-0000-000011010000}"/>
    <cellStyle name="40% - Accent1 5 4" xfId="274" xr:uid="{00000000-0005-0000-0000-000012010000}"/>
    <cellStyle name="40% - Accent1 5 5" xfId="275" xr:uid="{00000000-0005-0000-0000-000013010000}"/>
    <cellStyle name="40% - Accent1 5 6" xfId="276" xr:uid="{00000000-0005-0000-0000-000014010000}"/>
    <cellStyle name="40% - Accent1 6" xfId="277" xr:uid="{00000000-0005-0000-0000-000015010000}"/>
    <cellStyle name="40% - Accent1 6 2" xfId="278" xr:uid="{00000000-0005-0000-0000-000016010000}"/>
    <cellStyle name="40% - Accent1 6 3" xfId="279" xr:uid="{00000000-0005-0000-0000-000017010000}"/>
    <cellStyle name="40% - Accent1 6 4" xfId="280" xr:uid="{00000000-0005-0000-0000-000018010000}"/>
    <cellStyle name="40% - Accent1 6 5" xfId="281" xr:uid="{00000000-0005-0000-0000-000019010000}"/>
    <cellStyle name="40% - Accent1 6 6" xfId="282" xr:uid="{00000000-0005-0000-0000-00001A010000}"/>
    <cellStyle name="40% - Accent1 7" xfId="283" xr:uid="{00000000-0005-0000-0000-00001B010000}"/>
    <cellStyle name="40% - Accent1 7 2" xfId="284" xr:uid="{00000000-0005-0000-0000-00001C010000}"/>
    <cellStyle name="40% - Accent1 7 3" xfId="285" xr:uid="{00000000-0005-0000-0000-00001D010000}"/>
    <cellStyle name="40% - Accent1 7 4" xfId="286" xr:uid="{00000000-0005-0000-0000-00001E010000}"/>
    <cellStyle name="40% - Accent1 7 5" xfId="287" xr:uid="{00000000-0005-0000-0000-00001F010000}"/>
    <cellStyle name="40% - Accent1 7 6" xfId="288" xr:uid="{00000000-0005-0000-0000-000020010000}"/>
    <cellStyle name="40% - Accent1 8" xfId="289" xr:uid="{00000000-0005-0000-0000-000021010000}"/>
    <cellStyle name="40% - Accent1 8 2" xfId="290" xr:uid="{00000000-0005-0000-0000-000022010000}"/>
    <cellStyle name="40% - Accent1 8 3" xfId="291" xr:uid="{00000000-0005-0000-0000-000023010000}"/>
    <cellStyle name="40% - Accent1 8 4" xfId="292" xr:uid="{00000000-0005-0000-0000-000024010000}"/>
    <cellStyle name="40% - Accent1 8 5" xfId="293" xr:uid="{00000000-0005-0000-0000-000025010000}"/>
    <cellStyle name="40% - Accent1 8 6" xfId="294" xr:uid="{00000000-0005-0000-0000-000026010000}"/>
    <cellStyle name="40% - Accent2 2" xfId="295" xr:uid="{00000000-0005-0000-0000-000027010000}"/>
    <cellStyle name="40% - Accent2 2 2" xfId="296" xr:uid="{00000000-0005-0000-0000-000028010000}"/>
    <cellStyle name="40% - Accent2 2 3" xfId="297" xr:uid="{00000000-0005-0000-0000-000029010000}"/>
    <cellStyle name="40% - Accent2 2 4" xfId="298" xr:uid="{00000000-0005-0000-0000-00002A010000}"/>
    <cellStyle name="40% - Accent2 2 5" xfId="299" xr:uid="{00000000-0005-0000-0000-00002B010000}"/>
    <cellStyle name="40% - Accent2 2 6" xfId="300" xr:uid="{00000000-0005-0000-0000-00002C010000}"/>
    <cellStyle name="40% - Accent2 3" xfId="301" xr:uid="{00000000-0005-0000-0000-00002D010000}"/>
    <cellStyle name="40% - Accent2 3 2" xfId="302" xr:uid="{00000000-0005-0000-0000-00002E010000}"/>
    <cellStyle name="40% - Accent2 3 3" xfId="303" xr:uid="{00000000-0005-0000-0000-00002F010000}"/>
    <cellStyle name="40% - Accent2 3 4" xfId="304" xr:uid="{00000000-0005-0000-0000-000030010000}"/>
    <cellStyle name="40% - Accent2 3 5" xfId="305" xr:uid="{00000000-0005-0000-0000-000031010000}"/>
    <cellStyle name="40% - Accent2 3 6" xfId="306" xr:uid="{00000000-0005-0000-0000-000032010000}"/>
    <cellStyle name="40% - Accent2 4" xfId="307" xr:uid="{00000000-0005-0000-0000-000033010000}"/>
    <cellStyle name="40% - Accent2 4 2" xfId="308" xr:uid="{00000000-0005-0000-0000-000034010000}"/>
    <cellStyle name="40% - Accent2 4 3" xfId="309" xr:uid="{00000000-0005-0000-0000-000035010000}"/>
    <cellStyle name="40% - Accent2 4 4" xfId="310" xr:uid="{00000000-0005-0000-0000-000036010000}"/>
    <cellStyle name="40% - Accent2 4 5" xfId="311" xr:uid="{00000000-0005-0000-0000-000037010000}"/>
    <cellStyle name="40% - Accent2 4 6" xfId="312" xr:uid="{00000000-0005-0000-0000-000038010000}"/>
    <cellStyle name="40% - Accent2 5" xfId="313" xr:uid="{00000000-0005-0000-0000-000039010000}"/>
    <cellStyle name="40% - Accent2 5 2" xfId="314" xr:uid="{00000000-0005-0000-0000-00003A010000}"/>
    <cellStyle name="40% - Accent2 5 3" xfId="315" xr:uid="{00000000-0005-0000-0000-00003B010000}"/>
    <cellStyle name="40% - Accent2 5 4" xfId="316" xr:uid="{00000000-0005-0000-0000-00003C010000}"/>
    <cellStyle name="40% - Accent2 5 5" xfId="317" xr:uid="{00000000-0005-0000-0000-00003D010000}"/>
    <cellStyle name="40% - Accent2 5 6" xfId="318" xr:uid="{00000000-0005-0000-0000-00003E010000}"/>
    <cellStyle name="40% - Accent2 6" xfId="319" xr:uid="{00000000-0005-0000-0000-00003F010000}"/>
    <cellStyle name="40% - Accent2 6 2" xfId="320" xr:uid="{00000000-0005-0000-0000-000040010000}"/>
    <cellStyle name="40% - Accent2 6 3" xfId="321" xr:uid="{00000000-0005-0000-0000-000041010000}"/>
    <cellStyle name="40% - Accent2 6 4" xfId="322" xr:uid="{00000000-0005-0000-0000-000042010000}"/>
    <cellStyle name="40% - Accent2 6 5" xfId="323" xr:uid="{00000000-0005-0000-0000-000043010000}"/>
    <cellStyle name="40% - Accent2 6 6" xfId="324" xr:uid="{00000000-0005-0000-0000-000044010000}"/>
    <cellStyle name="40% - Accent2 7" xfId="325" xr:uid="{00000000-0005-0000-0000-000045010000}"/>
    <cellStyle name="40% - Accent2 7 2" xfId="326" xr:uid="{00000000-0005-0000-0000-000046010000}"/>
    <cellStyle name="40% - Accent2 7 3" xfId="327" xr:uid="{00000000-0005-0000-0000-000047010000}"/>
    <cellStyle name="40% - Accent2 7 4" xfId="328" xr:uid="{00000000-0005-0000-0000-000048010000}"/>
    <cellStyle name="40% - Accent2 7 5" xfId="329" xr:uid="{00000000-0005-0000-0000-000049010000}"/>
    <cellStyle name="40% - Accent2 7 6" xfId="330" xr:uid="{00000000-0005-0000-0000-00004A010000}"/>
    <cellStyle name="40% - Accent2 8" xfId="331" xr:uid="{00000000-0005-0000-0000-00004B010000}"/>
    <cellStyle name="40% - Accent2 8 2" xfId="332" xr:uid="{00000000-0005-0000-0000-00004C010000}"/>
    <cellStyle name="40% - Accent2 8 3" xfId="333" xr:uid="{00000000-0005-0000-0000-00004D010000}"/>
    <cellStyle name="40% - Accent2 8 4" xfId="334" xr:uid="{00000000-0005-0000-0000-00004E010000}"/>
    <cellStyle name="40% - Accent2 8 5" xfId="335" xr:uid="{00000000-0005-0000-0000-00004F010000}"/>
    <cellStyle name="40% - Accent2 8 6" xfId="336" xr:uid="{00000000-0005-0000-0000-000050010000}"/>
    <cellStyle name="40% - Accent3 2" xfId="337" xr:uid="{00000000-0005-0000-0000-000051010000}"/>
    <cellStyle name="40% - Accent3 2 2" xfId="338" xr:uid="{00000000-0005-0000-0000-000052010000}"/>
    <cellStyle name="40% - Accent3 2 3" xfId="339" xr:uid="{00000000-0005-0000-0000-000053010000}"/>
    <cellStyle name="40% - Accent3 2 4" xfId="340" xr:uid="{00000000-0005-0000-0000-000054010000}"/>
    <cellStyle name="40% - Accent3 2 5" xfId="341" xr:uid="{00000000-0005-0000-0000-000055010000}"/>
    <cellStyle name="40% - Accent3 2 6" xfId="342" xr:uid="{00000000-0005-0000-0000-000056010000}"/>
    <cellStyle name="40% - Accent3 3" xfId="343" xr:uid="{00000000-0005-0000-0000-000057010000}"/>
    <cellStyle name="40% - Accent3 3 2" xfId="344" xr:uid="{00000000-0005-0000-0000-000058010000}"/>
    <cellStyle name="40% - Accent3 3 3" xfId="345" xr:uid="{00000000-0005-0000-0000-000059010000}"/>
    <cellStyle name="40% - Accent3 3 4" xfId="346" xr:uid="{00000000-0005-0000-0000-00005A010000}"/>
    <cellStyle name="40% - Accent3 3 5" xfId="347" xr:uid="{00000000-0005-0000-0000-00005B010000}"/>
    <cellStyle name="40% - Accent3 3 6" xfId="348" xr:uid="{00000000-0005-0000-0000-00005C010000}"/>
    <cellStyle name="40% - Accent3 4" xfId="349" xr:uid="{00000000-0005-0000-0000-00005D010000}"/>
    <cellStyle name="40% - Accent3 4 2" xfId="350" xr:uid="{00000000-0005-0000-0000-00005E010000}"/>
    <cellStyle name="40% - Accent3 4 3" xfId="351" xr:uid="{00000000-0005-0000-0000-00005F010000}"/>
    <cellStyle name="40% - Accent3 4 4" xfId="352" xr:uid="{00000000-0005-0000-0000-000060010000}"/>
    <cellStyle name="40% - Accent3 4 5" xfId="353" xr:uid="{00000000-0005-0000-0000-000061010000}"/>
    <cellStyle name="40% - Accent3 4 6" xfId="354" xr:uid="{00000000-0005-0000-0000-000062010000}"/>
    <cellStyle name="40% - Accent3 5" xfId="355" xr:uid="{00000000-0005-0000-0000-000063010000}"/>
    <cellStyle name="40% - Accent3 5 2" xfId="356" xr:uid="{00000000-0005-0000-0000-000064010000}"/>
    <cellStyle name="40% - Accent3 5 3" xfId="357" xr:uid="{00000000-0005-0000-0000-000065010000}"/>
    <cellStyle name="40% - Accent3 5 4" xfId="358" xr:uid="{00000000-0005-0000-0000-000066010000}"/>
    <cellStyle name="40% - Accent3 5 5" xfId="359" xr:uid="{00000000-0005-0000-0000-000067010000}"/>
    <cellStyle name="40% - Accent3 5 6" xfId="360" xr:uid="{00000000-0005-0000-0000-000068010000}"/>
    <cellStyle name="40% - Accent3 6" xfId="361" xr:uid="{00000000-0005-0000-0000-000069010000}"/>
    <cellStyle name="40% - Accent3 6 2" xfId="362" xr:uid="{00000000-0005-0000-0000-00006A010000}"/>
    <cellStyle name="40% - Accent3 6 3" xfId="363" xr:uid="{00000000-0005-0000-0000-00006B010000}"/>
    <cellStyle name="40% - Accent3 6 4" xfId="364" xr:uid="{00000000-0005-0000-0000-00006C010000}"/>
    <cellStyle name="40% - Accent3 6 5" xfId="365" xr:uid="{00000000-0005-0000-0000-00006D010000}"/>
    <cellStyle name="40% - Accent3 6 6" xfId="366" xr:uid="{00000000-0005-0000-0000-00006E010000}"/>
    <cellStyle name="40% - Accent3 7" xfId="367" xr:uid="{00000000-0005-0000-0000-00006F010000}"/>
    <cellStyle name="40% - Accent3 7 2" xfId="368" xr:uid="{00000000-0005-0000-0000-000070010000}"/>
    <cellStyle name="40% - Accent3 7 3" xfId="369" xr:uid="{00000000-0005-0000-0000-000071010000}"/>
    <cellStyle name="40% - Accent3 7 4" xfId="370" xr:uid="{00000000-0005-0000-0000-000072010000}"/>
    <cellStyle name="40% - Accent3 7 5" xfId="371" xr:uid="{00000000-0005-0000-0000-000073010000}"/>
    <cellStyle name="40% - Accent3 7 6" xfId="372" xr:uid="{00000000-0005-0000-0000-000074010000}"/>
    <cellStyle name="40% - Accent3 8" xfId="373" xr:uid="{00000000-0005-0000-0000-000075010000}"/>
    <cellStyle name="40% - Accent3 8 2" xfId="374" xr:uid="{00000000-0005-0000-0000-000076010000}"/>
    <cellStyle name="40% - Accent3 8 3" xfId="375" xr:uid="{00000000-0005-0000-0000-000077010000}"/>
    <cellStyle name="40% - Accent3 8 4" xfId="376" xr:uid="{00000000-0005-0000-0000-000078010000}"/>
    <cellStyle name="40% - Accent3 8 5" xfId="377" xr:uid="{00000000-0005-0000-0000-000079010000}"/>
    <cellStyle name="40% - Accent3 8 6" xfId="378" xr:uid="{00000000-0005-0000-0000-00007A010000}"/>
    <cellStyle name="40% - Accent4 2" xfId="379" xr:uid="{00000000-0005-0000-0000-00007B010000}"/>
    <cellStyle name="40% - Accent4 2 2" xfId="380" xr:uid="{00000000-0005-0000-0000-00007C010000}"/>
    <cellStyle name="40% - Accent4 2 3" xfId="381" xr:uid="{00000000-0005-0000-0000-00007D010000}"/>
    <cellStyle name="40% - Accent4 2 4" xfId="382" xr:uid="{00000000-0005-0000-0000-00007E010000}"/>
    <cellStyle name="40% - Accent4 2 5" xfId="383" xr:uid="{00000000-0005-0000-0000-00007F010000}"/>
    <cellStyle name="40% - Accent4 2 6" xfId="384" xr:uid="{00000000-0005-0000-0000-000080010000}"/>
    <cellStyle name="40% - Accent4 3" xfId="385" xr:uid="{00000000-0005-0000-0000-000081010000}"/>
    <cellStyle name="40% - Accent4 3 2" xfId="386" xr:uid="{00000000-0005-0000-0000-000082010000}"/>
    <cellStyle name="40% - Accent4 3 3" xfId="387" xr:uid="{00000000-0005-0000-0000-000083010000}"/>
    <cellStyle name="40% - Accent4 3 4" xfId="388" xr:uid="{00000000-0005-0000-0000-000084010000}"/>
    <cellStyle name="40% - Accent4 3 5" xfId="389" xr:uid="{00000000-0005-0000-0000-000085010000}"/>
    <cellStyle name="40% - Accent4 3 6" xfId="390" xr:uid="{00000000-0005-0000-0000-000086010000}"/>
    <cellStyle name="40% - Accent4 4" xfId="391" xr:uid="{00000000-0005-0000-0000-000087010000}"/>
    <cellStyle name="40% - Accent4 4 2" xfId="392" xr:uid="{00000000-0005-0000-0000-000088010000}"/>
    <cellStyle name="40% - Accent4 4 3" xfId="393" xr:uid="{00000000-0005-0000-0000-000089010000}"/>
    <cellStyle name="40% - Accent4 4 4" xfId="394" xr:uid="{00000000-0005-0000-0000-00008A010000}"/>
    <cellStyle name="40% - Accent4 4 5" xfId="395" xr:uid="{00000000-0005-0000-0000-00008B010000}"/>
    <cellStyle name="40% - Accent4 4 6" xfId="396" xr:uid="{00000000-0005-0000-0000-00008C010000}"/>
    <cellStyle name="40% - Accent4 5" xfId="397" xr:uid="{00000000-0005-0000-0000-00008D010000}"/>
    <cellStyle name="40% - Accent4 5 2" xfId="398" xr:uid="{00000000-0005-0000-0000-00008E010000}"/>
    <cellStyle name="40% - Accent4 5 3" xfId="399" xr:uid="{00000000-0005-0000-0000-00008F010000}"/>
    <cellStyle name="40% - Accent4 5 4" xfId="400" xr:uid="{00000000-0005-0000-0000-000090010000}"/>
    <cellStyle name="40% - Accent4 5 5" xfId="401" xr:uid="{00000000-0005-0000-0000-000091010000}"/>
    <cellStyle name="40% - Accent4 5 6" xfId="402" xr:uid="{00000000-0005-0000-0000-000092010000}"/>
    <cellStyle name="40% - Accent4 6" xfId="403" xr:uid="{00000000-0005-0000-0000-000093010000}"/>
    <cellStyle name="40% - Accent4 6 2" xfId="404" xr:uid="{00000000-0005-0000-0000-000094010000}"/>
    <cellStyle name="40% - Accent4 6 3" xfId="405" xr:uid="{00000000-0005-0000-0000-000095010000}"/>
    <cellStyle name="40% - Accent4 6 4" xfId="406" xr:uid="{00000000-0005-0000-0000-000096010000}"/>
    <cellStyle name="40% - Accent4 6 5" xfId="407" xr:uid="{00000000-0005-0000-0000-000097010000}"/>
    <cellStyle name="40% - Accent4 6 6" xfId="408" xr:uid="{00000000-0005-0000-0000-000098010000}"/>
    <cellStyle name="40% - Accent4 7" xfId="409" xr:uid="{00000000-0005-0000-0000-000099010000}"/>
    <cellStyle name="40% - Accent4 7 2" xfId="410" xr:uid="{00000000-0005-0000-0000-00009A010000}"/>
    <cellStyle name="40% - Accent4 7 3" xfId="411" xr:uid="{00000000-0005-0000-0000-00009B010000}"/>
    <cellStyle name="40% - Accent4 7 4" xfId="412" xr:uid="{00000000-0005-0000-0000-00009C010000}"/>
    <cellStyle name="40% - Accent4 7 5" xfId="413" xr:uid="{00000000-0005-0000-0000-00009D010000}"/>
    <cellStyle name="40% - Accent4 7 6" xfId="414" xr:uid="{00000000-0005-0000-0000-00009E010000}"/>
    <cellStyle name="40% - Accent4 8" xfId="415" xr:uid="{00000000-0005-0000-0000-00009F010000}"/>
    <cellStyle name="40% - Accent4 8 2" xfId="416" xr:uid="{00000000-0005-0000-0000-0000A0010000}"/>
    <cellStyle name="40% - Accent4 8 3" xfId="417" xr:uid="{00000000-0005-0000-0000-0000A1010000}"/>
    <cellStyle name="40% - Accent4 8 4" xfId="418" xr:uid="{00000000-0005-0000-0000-0000A2010000}"/>
    <cellStyle name="40% - Accent4 8 5" xfId="419" xr:uid="{00000000-0005-0000-0000-0000A3010000}"/>
    <cellStyle name="40% - Accent4 8 6" xfId="420" xr:uid="{00000000-0005-0000-0000-0000A4010000}"/>
    <cellStyle name="40% - Accent5 2" xfId="421" xr:uid="{00000000-0005-0000-0000-0000A5010000}"/>
    <cellStyle name="40% - Accent5 2 2" xfId="422" xr:uid="{00000000-0005-0000-0000-0000A6010000}"/>
    <cellStyle name="40% - Accent5 2 3" xfId="423" xr:uid="{00000000-0005-0000-0000-0000A7010000}"/>
    <cellStyle name="40% - Accent5 2 4" xfId="424" xr:uid="{00000000-0005-0000-0000-0000A8010000}"/>
    <cellStyle name="40% - Accent5 2 5" xfId="425" xr:uid="{00000000-0005-0000-0000-0000A9010000}"/>
    <cellStyle name="40% - Accent5 2 6" xfId="426" xr:uid="{00000000-0005-0000-0000-0000AA010000}"/>
    <cellStyle name="40% - Accent5 3" xfId="427" xr:uid="{00000000-0005-0000-0000-0000AB010000}"/>
    <cellStyle name="40% - Accent5 3 2" xfId="428" xr:uid="{00000000-0005-0000-0000-0000AC010000}"/>
    <cellStyle name="40% - Accent5 3 3" xfId="429" xr:uid="{00000000-0005-0000-0000-0000AD010000}"/>
    <cellStyle name="40% - Accent5 3 4" xfId="430" xr:uid="{00000000-0005-0000-0000-0000AE010000}"/>
    <cellStyle name="40% - Accent5 3 5" xfId="431" xr:uid="{00000000-0005-0000-0000-0000AF010000}"/>
    <cellStyle name="40% - Accent5 3 6" xfId="432" xr:uid="{00000000-0005-0000-0000-0000B0010000}"/>
    <cellStyle name="40% - Accent5 4" xfId="433" xr:uid="{00000000-0005-0000-0000-0000B1010000}"/>
    <cellStyle name="40% - Accent5 4 2" xfId="434" xr:uid="{00000000-0005-0000-0000-0000B2010000}"/>
    <cellStyle name="40% - Accent5 4 3" xfId="435" xr:uid="{00000000-0005-0000-0000-0000B3010000}"/>
    <cellStyle name="40% - Accent5 4 4" xfId="436" xr:uid="{00000000-0005-0000-0000-0000B4010000}"/>
    <cellStyle name="40% - Accent5 4 5" xfId="437" xr:uid="{00000000-0005-0000-0000-0000B5010000}"/>
    <cellStyle name="40% - Accent5 4 6" xfId="438" xr:uid="{00000000-0005-0000-0000-0000B6010000}"/>
    <cellStyle name="40% - Accent5 5" xfId="439" xr:uid="{00000000-0005-0000-0000-0000B7010000}"/>
    <cellStyle name="40% - Accent5 5 2" xfId="440" xr:uid="{00000000-0005-0000-0000-0000B8010000}"/>
    <cellStyle name="40% - Accent5 5 3" xfId="441" xr:uid="{00000000-0005-0000-0000-0000B9010000}"/>
    <cellStyle name="40% - Accent5 5 4" xfId="442" xr:uid="{00000000-0005-0000-0000-0000BA010000}"/>
    <cellStyle name="40% - Accent5 5 5" xfId="443" xr:uid="{00000000-0005-0000-0000-0000BB010000}"/>
    <cellStyle name="40% - Accent5 5 6" xfId="444" xr:uid="{00000000-0005-0000-0000-0000BC010000}"/>
    <cellStyle name="40% - Accent5 6" xfId="445" xr:uid="{00000000-0005-0000-0000-0000BD010000}"/>
    <cellStyle name="40% - Accent5 6 2" xfId="446" xr:uid="{00000000-0005-0000-0000-0000BE010000}"/>
    <cellStyle name="40% - Accent5 6 3" xfId="447" xr:uid="{00000000-0005-0000-0000-0000BF010000}"/>
    <cellStyle name="40% - Accent5 6 4" xfId="448" xr:uid="{00000000-0005-0000-0000-0000C0010000}"/>
    <cellStyle name="40% - Accent5 6 5" xfId="449" xr:uid="{00000000-0005-0000-0000-0000C1010000}"/>
    <cellStyle name="40% - Accent5 6 6" xfId="450" xr:uid="{00000000-0005-0000-0000-0000C2010000}"/>
    <cellStyle name="40% - Accent5 7" xfId="451" xr:uid="{00000000-0005-0000-0000-0000C3010000}"/>
    <cellStyle name="40% - Accent5 7 2" xfId="452" xr:uid="{00000000-0005-0000-0000-0000C4010000}"/>
    <cellStyle name="40% - Accent5 7 3" xfId="453" xr:uid="{00000000-0005-0000-0000-0000C5010000}"/>
    <cellStyle name="40% - Accent5 7 4" xfId="454" xr:uid="{00000000-0005-0000-0000-0000C6010000}"/>
    <cellStyle name="40% - Accent5 7 5" xfId="455" xr:uid="{00000000-0005-0000-0000-0000C7010000}"/>
    <cellStyle name="40% - Accent5 7 6" xfId="456" xr:uid="{00000000-0005-0000-0000-0000C8010000}"/>
    <cellStyle name="40% - Accent5 8" xfId="457" xr:uid="{00000000-0005-0000-0000-0000C9010000}"/>
    <cellStyle name="40% - Accent5 8 2" xfId="458" xr:uid="{00000000-0005-0000-0000-0000CA010000}"/>
    <cellStyle name="40% - Accent5 8 3" xfId="459" xr:uid="{00000000-0005-0000-0000-0000CB010000}"/>
    <cellStyle name="40% - Accent5 8 4" xfId="460" xr:uid="{00000000-0005-0000-0000-0000CC010000}"/>
    <cellStyle name="40% - Accent5 8 5" xfId="461" xr:uid="{00000000-0005-0000-0000-0000CD010000}"/>
    <cellStyle name="40% - Accent5 8 6" xfId="462" xr:uid="{00000000-0005-0000-0000-0000CE010000}"/>
    <cellStyle name="40% - Accent6 2" xfId="463" xr:uid="{00000000-0005-0000-0000-0000CF010000}"/>
    <cellStyle name="40% - Accent6 2 2" xfId="464" xr:uid="{00000000-0005-0000-0000-0000D0010000}"/>
    <cellStyle name="40% - Accent6 2 3" xfId="465" xr:uid="{00000000-0005-0000-0000-0000D1010000}"/>
    <cellStyle name="40% - Accent6 2 4" xfId="466" xr:uid="{00000000-0005-0000-0000-0000D2010000}"/>
    <cellStyle name="40% - Accent6 2 5" xfId="467" xr:uid="{00000000-0005-0000-0000-0000D3010000}"/>
    <cellStyle name="40% - Accent6 2 6" xfId="468" xr:uid="{00000000-0005-0000-0000-0000D4010000}"/>
    <cellStyle name="40% - Accent6 3" xfId="469" xr:uid="{00000000-0005-0000-0000-0000D5010000}"/>
    <cellStyle name="40% - Accent6 3 2" xfId="470" xr:uid="{00000000-0005-0000-0000-0000D6010000}"/>
    <cellStyle name="40% - Accent6 3 3" xfId="471" xr:uid="{00000000-0005-0000-0000-0000D7010000}"/>
    <cellStyle name="40% - Accent6 3 4" xfId="472" xr:uid="{00000000-0005-0000-0000-0000D8010000}"/>
    <cellStyle name="40% - Accent6 3 5" xfId="473" xr:uid="{00000000-0005-0000-0000-0000D9010000}"/>
    <cellStyle name="40% - Accent6 3 6" xfId="474" xr:uid="{00000000-0005-0000-0000-0000DA010000}"/>
    <cellStyle name="40% - Accent6 4" xfId="475" xr:uid="{00000000-0005-0000-0000-0000DB010000}"/>
    <cellStyle name="40% - Accent6 4 2" xfId="476" xr:uid="{00000000-0005-0000-0000-0000DC010000}"/>
    <cellStyle name="40% - Accent6 4 3" xfId="477" xr:uid="{00000000-0005-0000-0000-0000DD010000}"/>
    <cellStyle name="40% - Accent6 4 4" xfId="478" xr:uid="{00000000-0005-0000-0000-0000DE010000}"/>
    <cellStyle name="40% - Accent6 4 5" xfId="479" xr:uid="{00000000-0005-0000-0000-0000DF010000}"/>
    <cellStyle name="40% - Accent6 4 6" xfId="480" xr:uid="{00000000-0005-0000-0000-0000E0010000}"/>
    <cellStyle name="40% - Accent6 5" xfId="481" xr:uid="{00000000-0005-0000-0000-0000E1010000}"/>
    <cellStyle name="40% - Accent6 5 2" xfId="482" xr:uid="{00000000-0005-0000-0000-0000E2010000}"/>
    <cellStyle name="40% - Accent6 5 3" xfId="483" xr:uid="{00000000-0005-0000-0000-0000E3010000}"/>
    <cellStyle name="40% - Accent6 5 4" xfId="484" xr:uid="{00000000-0005-0000-0000-0000E4010000}"/>
    <cellStyle name="40% - Accent6 5 5" xfId="485" xr:uid="{00000000-0005-0000-0000-0000E5010000}"/>
    <cellStyle name="40% - Accent6 5 6" xfId="486" xr:uid="{00000000-0005-0000-0000-0000E6010000}"/>
    <cellStyle name="40% - Accent6 6" xfId="487" xr:uid="{00000000-0005-0000-0000-0000E7010000}"/>
    <cellStyle name="40% - Accent6 6 2" xfId="488" xr:uid="{00000000-0005-0000-0000-0000E8010000}"/>
    <cellStyle name="40% - Accent6 6 3" xfId="489" xr:uid="{00000000-0005-0000-0000-0000E9010000}"/>
    <cellStyle name="40% - Accent6 6 4" xfId="490" xr:uid="{00000000-0005-0000-0000-0000EA010000}"/>
    <cellStyle name="40% - Accent6 6 5" xfId="491" xr:uid="{00000000-0005-0000-0000-0000EB010000}"/>
    <cellStyle name="40% - Accent6 6 6" xfId="492" xr:uid="{00000000-0005-0000-0000-0000EC010000}"/>
    <cellStyle name="40% - Accent6 7" xfId="493" xr:uid="{00000000-0005-0000-0000-0000ED010000}"/>
    <cellStyle name="40% - Accent6 7 2" xfId="494" xr:uid="{00000000-0005-0000-0000-0000EE010000}"/>
    <cellStyle name="40% - Accent6 7 3" xfId="495" xr:uid="{00000000-0005-0000-0000-0000EF010000}"/>
    <cellStyle name="40% - Accent6 7 4" xfId="496" xr:uid="{00000000-0005-0000-0000-0000F0010000}"/>
    <cellStyle name="40% - Accent6 7 5" xfId="497" xr:uid="{00000000-0005-0000-0000-0000F1010000}"/>
    <cellStyle name="40% - Accent6 7 6" xfId="498" xr:uid="{00000000-0005-0000-0000-0000F2010000}"/>
    <cellStyle name="40% - Accent6 8" xfId="499" xr:uid="{00000000-0005-0000-0000-0000F3010000}"/>
    <cellStyle name="40% - Accent6 8 2" xfId="500" xr:uid="{00000000-0005-0000-0000-0000F4010000}"/>
    <cellStyle name="40% - Accent6 8 3" xfId="501" xr:uid="{00000000-0005-0000-0000-0000F5010000}"/>
    <cellStyle name="40% - Accent6 8 4" xfId="502" xr:uid="{00000000-0005-0000-0000-0000F6010000}"/>
    <cellStyle name="40% - Accent6 8 5" xfId="503" xr:uid="{00000000-0005-0000-0000-0000F7010000}"/>
    <cellStyle name="40% - Accent6 8 6" xfId="504" xr:uid="{00000000-0005-0000-0000-0000F8010000}"/>
    <cellStyle name="60% - Accent1 2" xfId="505" xr:uid="{00000000-0005-0000-0000-0000F9010000}"/>
    <cellStyle name="60% - Accent1 2 2" xfId="506" xr:uid="{00000000-0005-0000-0000-0000FA010000}"/>
    <cellStyle name="60% - Accent1 2 3" xfId="507" xr:uid="{00000000-0005-0000-0000-0000FB010000}"/>
    <cellStyle name="60% - Accent1 2 4" xfId="508" xr:uid="{00000000-0005-0000-0000-0000FC010000}"/>
    <cellStyle name="60% - Accent1 2 5" xfId="509" xr:uid="{00000000-0005-0000-0000-0000FD010000}"/>
    <cellStyle name="60% - Accent1 2 6" xfId="510" xr:uid="{00000000-0005-0000-0000-0000FE010000}"/>
    <cellStyle name="60% - Accent1 3" xfId="511" xr:uid="{00000000-0005-0000-0000-0000FF010000}"/>
    <cellStyle name="60% - Accent1 3 2" xfId="512" xr:uid="{00000000-0005-0000-0000-000000020000}"/>
    <cellStyle name="60% - Accent1 3 3" xfId="513" xr:uid="{00000000-0005-0000-0000-000001020000}"/>
    <cellStyle name="60% - Accent1 3 4" xfId="514" xr:uid="{00000000-0005-0000-0000-000002020000}"/>
    <cellStyle name="60% - Accent1 3 5" xfId="515" xr:uid="{00000000-0005-0000-0000-000003020000}"/>
    <cellStyle name="60% - Accent1 3 6" xfId="516" xr:uid="{00000000-0005-0000-0000-000004020000}"/>
    <cellStyle name="60% - Accent1 4" xfId="517" xr:uid="{00000000-0005-0000-0000-000005020000}"/>
    <cellStyle name="60% - Accent1 4 2" xfId="518" xr:uid="{00000000-0005-0000-0000-000006020000}"/>
    <cellStyle name="60% - Accent1 4 3" xfId="519" xr:uid="{00000000-0005-0000-0000-000007020000}"/>
    <cellStyle name="60% - Accent1 4 4" xfId="520" xr:uid="{00000000-0005-0000-0000-000008020000}"/>
    <cellStyle name="60% - Accent1 4 5" xfId="521" xr:uid="{00000000-0005-0000-0000-000009020000}"/>
    <cellStyle name="60% - Accent1 4 6" xfId="522" xr:uid="{00000000-0005-0000-0000-00000A020000}"/>
    <cellStyle name="60% - Accent1 5" xfId="523" xr:uid="{00000000-0005-0000-0000-00000B020000}"/>
    <cellStyle name="60% - Accent1 5 2" xfId="524" xr:uid="{00000000-0005-0000-0000-00000C020000}"/>
    <cellStyle name="60% - Accent1 5 3" xfId="525" xr:uid="{00000000-0005-0000-0000-00000D020000}"/>
    <cellStyle name="60% - Accent1 5 4" xfId="526" xr:uid="{00000000-0005-0000-0000-00000E020000}"/>
    <cellStyle name="60% - Accent1 5 5" xfId="527" xr:uid="{00000000-0005-0000-0000-00000F020000}"/>
    <cellStyle name="60% - Accent1 5 6" xfId="528" xr:uid="{00000000-0005-0000-0000-000010020000}"/>
    <cellStyle name="60% - Accent1 6" xfId="529" xr:uid="{00000000-0005-0000-0000-000011020000}"/>
    <cellStyle name="60% - Accent1 6 2" xfId="530" xr:uid="{00000000-0005-0000-0000-000012020000}"/>
    <cellStyle name="60% - Accent1 6 3" xfId="531" xr:uid="{00000000-0005-0000-0000-000013020000}"/>
    <cellStyle name="60% - Accent1 6 4" xfId="532" xr:uid="{00000000-0005-0000-0000-000014020000}"/>
    <cellStyle name="60% - Accent1 6 5" xfId="533" xr:uid="{00000000-0005-0000-0000-000015020000}"/>
    <cellStyle name="60% - Accent1 6 6" xfId="534" xr:uid="{00000000-0005-0000-0000-000016020000}"/>
    <cellStyle name="60% - Accent1 7" xfId="535" xr:uid="{00000000-0005-0000-0000-000017020000}"/>
    <cellStyle name="60% - Accent1 7 2" xfId="536" xr:uid="{00000000-0005-0000-0000-000018020000}"/>
    <cellStyle name="60% - Accent1 7 3" xfId="537" xr:uid="{00000000-0005-0000-0000-000019020000}"/>
    <cellStyle name="60% - Accent1 7 4" xfId="538" xr:uid="{00000000-0005-0000-0000-00001A020000}"/>
    <cellStyle name="60% - Accent1 7 5" xfId="539" xr:uid="{00000000-0005-0000-0000-00001B020000}"/>
    <cellStyle name="60% - Accent1 7 6" xfId="540" xr:uid="{00000000-0005-0000-0000-00001C020000}"/>
    <cellStyle name="60% - Accent1 8" xfId="541" xr:uid="{00000000-0005-0000-0000-00001D020000}"/>
    <cellStyle name="60% - Accent1 8 2" xfId="542" xr:uid="{00000000-0005-0000-0000-00001E020000}"/>
    <cellStyle name="60% - Accent1 8 3" xfId="543" xr:uid="{00000000-0005-0000-0000-00001F020000}"/>
    <cellStyle name="60% - Accent1 8 4" xfId="544" xr:uid="{00000000-0005-0000-0000-000020020000}"/>
    <cellStyle name="60% - Accent1 8 5" xfId="545" xr:uid="{00000000-0005-0000-0000-000021020000}"/>
    <cellStyle name="60% - Accent1 8 6" xfId="546" xr:uid="{00000000-0005-0000-0000-000022020000}"/>
    <cellStyle name="60% - Accent2 2" xfId="547" xr:uid="{00000000-0005-0000-0000-000023020000}"/>
    <cellStyle name="60% - Accent2 2 2" xfId="548" xr:uid="{00000000-0005-0000-0000-000024020000}"/>
    <cellStyle name="60% - Accent2 2 3" xfId="549" xr:uid="{00000000-0005-0000-0000-000025020000}"/>
    <cellStyle name="60% - Accent2 2 4" xfId="550" xr:uid="{00000000-0005-0000-0000-000026020000}"/>
    <cellStyle name="60% - Accent2 2 5" xfId="551" xr:uid="{00000000-0005-0000-0000-000027020000}"/>
    <cellStyle name="60% - Accent2 2 6" xfId="552" xr:uid="{00000000-0005-0000-0000-000028020000}"/>
    <cellStyle name="60% - Accent2 3" xfId="553" xr:uid="{00000000-0005-0000-0000-000029020000}"/>
    <cellStyle name="60% - Accent2 3 2" xfId="554" xr:uid="{00000000-0005-0000-0000-00002A020000}"/>
    <cellStyle name="60% - Accent2 3 3" xfId="555" xr:uid="{00000000-0005-0000-0000-00002B020000}"/>
    <cellStyle name="60% - Accent2 3 4" xfId="556" xr:uid="{00000000-0005-0000-0000-00002C020000}"/>
    <cellStyle name="60% - Accent2 3 5" xfId="557" xr:uid="{00000000-0005-0000-0000-00002D020000}"/>
    <cellStyle name="60% - Accent2 3 6" xfId="558" xr:uid="{00000000-0005-0000-0000-00002E020000}"/>
    <cellStyle name="60% - Accent2 4" xfId="559" xr:uid="{00000000-0005-0000-0000-00002F020000}"/>
    <cellStyle name="60% - Accent2 4 2" xfId="560" xr:uid="{00000000-0005-0000-0000-000030020000}"/>
    <cellStyle name="60% - Accent2 4 3" xfId="561" xr:uid="{00000000-0005-0000-0000-000031020000}"/>
    <cellStyle name="60% - Accent2 4 4" xfId="562" xr:uid="{00000000-0005-0000-0000-000032020000}"/>
    <cellStyle name="60% - Accent2 4 5" xfId="563" xr:uid="{00000000-0005-0000-0000-000033020000}"/>
    <cellStyle name="60% - Accent2 4 6" xfId="564" xr:uid="{00000000-0005-0000-0000-000034020000}"/>
    <cellStyle name="60% - Accent2 5" xfId="565" xr:uid="{00000000-0005-0000-0000-000035020000}"/>
    <cellStyle name="60% - Accent2 5 2" xfId="566" xr:uid="{00000000-0005-0000-0000-000036020000}"/>
    <cellStyle name="60% - Accent2 5 3" xfId="567" xr:uid="{00000000-0005-0000-0000-000037020000}"/>
    <cellStyle name="60% - Accent2 5 4" xfId="568" xr:uid="{00000000-0005-0000-0000-000038020000}"/>
    <cellStyle name="60% - Accent2 5 5" xfId="569" xr:uid="{00000000-0005-0000-0000-000039020000}"/>
    <cellStyle name="60% - Accent2 5 6" xfId="570" xr:uid="{00000000-0005-0000-0000-00003A020000}"/>
    <cellStyle name="60% - Accent2 6" xfId="571" xr:uid="{00000000-0005-0000-0000-00003B020000}"/>
    <cellStyle name="60% - Accent2 6 2" xfId="572" xr:uid="{00000000-0005-0000-0000-00003C020000}"/>
    <cellStyle name="60% - Accent2 6 3" xfId="573" xr:uid="{00000000-0005-0000-0000-00003D020000}"/>
    <cellStyle name="60% - Accent2 6 4" xfId="574" xr:uid="{00000000-0005-0000-0000-00003E020000}"/>
    <cellStyle name="60% - Accent2 6 5" xfId="575" xr:uid="{00000000-0005-0000-0000-00003F020000}"/>
    <cellStyle name="60% - Accent2 6 6" xfId="576" xr:uid="{00000000-0005-0000-0000-000040020000}"/>
    <cellStyle name="60% - Accent2 7" xfId="577" xr:uid="{00000000-0005-0000-0000-000041020000}"/>
    <cellStyle name="60% - Accent2 7 2" xfId="578" xr:uid="{00000000-0005-0000-0000-000042020000}"/>
    <cellStyle name="60% - Accent2 7 3" xfId="579" xr:uid="{00000000-0005-0000-0000-000043020000}"/>
    <cellStyle name="60% - Accent2 7 4" xfId="580" xr:uid="{00000000-0005-0000-0000-000044020000}"/>
    <cellStyle name="60% - Accent2 7 5" xfId="581" xr:uid="{00000000-0005-0000-0000-000045020000}"/>
    <cellStyle name="60% - Accent2 7 6" xfId="582" xr:uid="{00000000-0005-0000-0000-000046020000}"/>
    <cellStyle name="60% - Accent2 8" xfId="583" xr:uid="{00000000-0005-0000-0000-000047020000}"/>
    <cellStyle name="60% - Accent2 8 2" xfId="584" xr:uid="{00000000-0005-0000-0000-000048020000}"/>
    <cellStyle name="60% - Accent2 8 3" xfId="585" xr:uid="{00000000-0005-0000-0000-000049020000}"/>
    <cellStyle name="60% - Accent2 8 4" xfId="586" xr:uid="{00000000-0005-0000-0000-00004A020000}"/>
    <cellStyle name="60% - Accent2 8 5" xfId="587" xr:uid="{00000000-0005-0000-0000-00004B020000}"/>
    <cellStyle name="60% - Accent2 8 6" xfId="588" xr:uid="{00000000-0005-0000-0000-00004C020000}"/>
    <cellStyle name="60% - Accent3 2" xfId="589" xr:uid="{00000000-0005-0000-0000-00004D020000}"/>
    <cellStyle name="60% - Accent3 2 2" xfId="590" xr:uid="{00000000-0005-0000-0000-00004E020000}"/>
    <cellStyle name="60% - Accent3 2 3" xfId="591" xr:uid="{00000000-0005-0000-0000-00004F020000}"/>
    <cellStyle name="60% - Accent3 2 4" xfId="592" xr:uid="{00000000-0005-0000-0000-000050020000}"/>
    <cellStyle name="60% - Accent3 2 5" xfId="593" xr:uid="{00000000-0005-0000-0000-000051020000}"/>
    <cellStyle name="60% - Accent3 2 6" xfId="594" xr:uid="{00000000-0005-0000-0000-000052020000}"/>
    <cellStyle name="60% - Accent3 3" xfId="595" xr:uid="{00000000-0005-0000-0000-000053020000}"/>
    <cellStyle name="60% - Accent3 3 2" xfId="596" xr:uid="{00000000-0005-0000-0000-000054020000}"/>
    <cellStyle name="60% - Accent3 3 3" xfId="597" xr:uid="{00000000-0005-0000-0000-000055020000}"/>
    <cellStyle name="60% - Accent3 3 4" xfId="598" xr:uid="{00000000-0005-0000-0000-000056020000}"/>
    <cellStyle name="60% - Accent3 3 5" xfId="599" xr:uid="{00000000-0005-0000-0000-000057020000}"/>
    <cellStyle name="60% - Accent3 3 6" xfId="600" xr:uid="{00000000-0005-0000-0000-000058020000}"/>
    <cellStyle name="60% - Accent3 4" xfId="601" xr:uid="{00000000-0005-0000-0000-000059020000}"/>
    <cellStyle name="60% - Accent3 4 2" xfId="602" xr:uid="{00000000-0005-0000-0000-00005A020000}"/>
    <cellStyle name="60% - Accent3 4 3" xfId="603" xr:uid="{00000000-0005-0000-0000-00005B020000}"/>
    <cellStyle name="60% - Accent3 4 4" xfId="604" xr:uid="{00000000-0005-0000-0000-00005C020000}"/>
    <cellStyle name="60% - Accent3 4 5" xfId="605" xr:uid="{00000000-0005-0000-0000-00005D020000}"/>
    <cellStyle name="60% - Accent3 4 6" xfId="606" xr:uid="{00000000-0005-0000-0000-00005E020000}"/>
    <cellStyle name="60% - Accent3 5" xfId="607" xr:uid="{00000000-0005-0000-0000-00005F020000}"/>
    <cellStyle name="60% - Accent3 5 2" xfId="608" xr:uid="{00000000-0005-0000-0000-000060020000}"/>
    <cellStyle name="60% - Accent3 5 3" xfId="609" xr:uid="{00000000-0005-0000-0000-000061020000}"/>
    <cellStyle name="60% - Accent3 5 4" xfId="610" xr:uid="{00000000-0005-0000-0000-000062020000}"/>
    <cellStyle name="60% - Accent3 5 5" xfId="611" xr:uid="{00000000-0005-0000-0000-000063020000}"/>
    <cellStyle name="60% - Accent3 5 6" xfId="612" xr:uid="{00000000-0005-0000-0000-000064020000}"/>
    <cellStyle name="60% - Accent3 6" xfId="613" xr:uid="{00000000-0005-0000-0000-000065020000}"/>
    <cellStyle name="60% - Accent3 6 2" xfId="614" xr:uid="{00000000-0005-0000-0000-000066020000}"/>
    <cellStyle name="60% - Accent3 6 3" xfId="615" xr:uid="{00000000-0005-0000-0000-000067020000}"/>
    <cellStyle name="60% - Accent3 6 4" xfId="616" xr:uid="{00000000-0005-0000-0000-000068020000}"/>
    <cellStyle name="60% - Accent3 6 5" xfId="617" xr:uid="{00000000-0005-0000-0000-000069020000}"/>
    <cellStyle name="60% - Accent3 6 6" xfId="618" xr:uid="{00000000-0005-0000-0000-00006A020000}"/>
    <cellStyle name="60% - Accent3 7" xfId="619" xr:uid="{00000000-0005-0000-0000-00006B020000}"/>
    <cellStyle name="60% - Accent3 7 2" xfId="620" xr:uid="{00000000-0005-0000-0000-00006C020000}"/>
    <cellStyle name="60% - Accent3 7 3" xfId="621" xr:uid="{00000000-0005-0000-0000-00006D020000}"/>
    <cellStyle name="60% - Accent3 7 4" xfId="622" xr:uid="{00000000-0005-0000-0000-00006E020000}"/>
    <cellStyle name="60% - Accent3 7 5" xfId="623" xr:uid="{00000000-0005-0000-0000-00006F020000}"/>
    <cellStyle name="60% - Accent3 7 6" xfId="624" xr:uid="{00000000-0005-0000-0000-000070020000}"/>
    <cellStyle name="60% - Accent3 8" xfId="625" xr:uid="{00000000-0005-0000-0000-000071020000}"/>
    <cellStyle name="60% - Accent3 8 2" xfId="626" xr:uid="{00000000-0005-0000-0000-000072020000}"/>
    <cellStyle name="60% - Accent3 8 3" xfId="627" xr:uid="{00000000-0005-0000-0000-000073020000}"/>
    <cellStyle name="60% - Accent3 8 4" xfId="628" xr:uid="{00000000-0005-0000-0000-000074020000}"/>
    <cellStyle name="60% - Accent3 8 5" xfId="629" xr:uid="{00000000-0005-0000-0000-000075020000}"/>
    <cellStyle name="60% - Accent3 8 6" xfId="630" xr:uid="{00000000-0005-0000-0000-000076020000}"/>
    <cellStyle name="60% - Accent4 2" xfId="631" xr:uid="{00000000-0005-0000-0000-000077020000}"/>
    <cellStyle name="60% - Accent4 2 2" xfId="632" xr:uid="{00000000-0005-0000-0000-000078020000}"/>
    <cellStyle name="60% - Accent4 2 3" xfId="633" xr:uid="{00000000-0005-0000-0000-000079020000}"/>
    <cellStyle name="60% - Accent4 2 4" xfId="634" xr:uid="{00000000-0005-0000-0000-00007A020000}"/>
    <cellStyle name="60% - Accent4 2 5" xfId="635" xr:uid="{00000000-0005-0000-0000-00007B020000}"/>
    <cellStyle name="60% - Accent4 2 6" xfId="636" xr:uid="{00000000-0005-0000-0000-00007C020000}"/>
    <cellStyle name="60% - Accent4 3" xfId="637" xr:uid="{00000000-0005-0000-0000-00007D020000}"/>
    <cellStyle name="60% - Accent4 3 2" xfId="638" xr:uid="{00000000-0005-0000-0000-00007E020000}"/>
    <cellStyle name="60% - Accent4 3 3" xfId="639" xr:uid="{00000000-0005-0000-0000-00007F020000}"/>
    <cellStyle name="60% - Accent4 3 4" xfId="640" xr:uid="{00000000-0005-0000-0000-000080020000}"/>
    <cellStyle name="60% - Accent4 3 5" xfId="641" xr:uid="{00000000-0005-0000-0000-000081020000}"/>
    <cellStyle name="60% - Accent4 3 6" xfId="642" xr:uid="{00000000-0005-0000-0000-000082020000}"/>
    <cellStyle name="60% - Accent4 4" xfId="643" xr:uid="{00000000-0005-0000-0000-000083020000}"/>
    <cellStyle name="60% - Accent4 4 2" xfId="644" xr:uid="{00000000-0005-0000-0000-000084020000}"/>
    <cellStyle name="60% - Accent4 4 3" xfId="645" xr:uid="{00000000-0005-0000-0000-000085020000}"/>
    <cellStyle name="60% - Accent4 4 4" xfId="646" xr:uid="{00000000-0005-0000-0000-000086020000}"/>
    <cellStyle name="60% - Accent4 4 5" xfId="647" xr:uid="{00000000-0005-0000-0000-000087020000}"/>
    <cellStyle name="60% - Accent4 4 6" xfId="648" xr:uid="{00000000-0005-0000-0000-000088020000}"/>
    <cellStyle name="60% - Accent4 5" xfId="649" xr:uid="{00000000-0005-0000-0000-000089020000}"/>
    <cellStyle name="60% - Accent4 5 2" xfId="650" xr:uid="{00000000-0005-0000-0000-00008A020000}"/>
    <cellStyle name="60% - Accent4 5 3" xfId="651" xr:uid="{00000000-0005-0000-0000-00008B020000}"/>
    <cellStyle name="60% - Accent4 5 4" xfId="652" xr:uid="{00000000-0005-0000-0000-00008C020000}"/>
    <cellStyle name="60% - Accent4 5 5" xfId="653" xr:uid="{00000000-0005-0000-0000-00008D020000}"/>
    <cellStyle name="60% - Accent4 5 6" xfId="654" xr:uid="{00000000-0005-0000-0000-00008E020000}"/>
    <cellStyle name="60% - Accent4 6" xfId="655" xr:uid="{00000000-0005-0000-0000-00008F020000}"/>
    <cellStyle name="60% - Accent4 6 2" xfId="656" xr:uid="{00000000-0005-0000-0000-000090020000}"/>
    <cellStyle name="60% - Accent4 6 3" xfId="657" xr:uid="{00000000-0005-0000-0000-000091020000}"/>
    <cellStyle name="60% - Accent4 6 4" xfId="658" xr:uid="{00000000-0005-0000-0000-000092020000}"/>
    <cellStyle name="60% - Accent4 6 5" xfId="659" xr:uid="{00000000-0005-0000-0000-000093020000}"/>
    <cellStyle name="60% - Accent4 6 6" xfId="660" xr:uid="{00000000-0005-0000-0000-000094020000}"/>
    <cellStyle name="60% - Accent4 7" xfId="661" xr:uid="{00000000-0005-0000-0000-000095020000}"/>
    <cellStyle name="60% - Accent4 7 2" xfId="662" xr:uid="{00000000-0005-0000-0000-000096020000}"/>
    <cellStyle name="60% - Accent4 7 3" xfId="663" xr:uid="{00000000-0005-0000-0000-000097020000}"/>
    <cellStyle name="60% - Accent4 7 4" xfId="664" xr:uid="{00000000-0005-0000-0000-000098020000}"/>
    <cellStyle name="60% - Accent4 7 5" xfId="665" xr:uid="{00000000-0005-0000-0000-000099020000}"/>
    <cellStyle name="60% - Accent4 7 6" xfId="666" xr:uid="{00000000-0005-0000-0000-00009A020000}"/>
    <cellStyle name="60% - Accent4 8" xfId="667" xr:uid="{00000000-0005-0000-0000-00009B020000}"/>
    <cellStyle name="60% - Accent4 8 2" xfId="668" xr:uid="{00000000-0005-0000-0000-00009C020000}"/>
    <cellStyle name="60% - Accent4 8 3" xfId="669" xr:uid="{00000000-0005-0000-0000-00009D020000}"/>
    <cellStyle name="60% - Accent4 8 4" xfId="670" xr:uid="{00000000-0005-0000-0000-00009E020000}"/>
    <cellStyle name="60% - Accent4 8 5" xfId="671" xr:uid="{00000000-0005-0000-0000-00009F020000}"/>
    <cellStyle name="60% - Accent4 8 6" xfId="672" xr:uid="{00000000-0005-0000-0000-0000A0020000}"/>
    <cellStyle name="60% - Accent5 2" xfId="673" xr:uid="{00000000-0005-0000-0000-0000A1020000}"/>
    <cellStyle name="60% - Accent5 2 2" xfId="674" xr:uid="{00000000-0005-0000-0000-0000A2020000}"/>
    <cellStyle name="60% - Accent5 2 3" xfId="675" xr:uid="{00000000-0005-0000-0000-0000A3020000}"/>
    <cellStyle name="60% - Accent5 2 4" xfId="676" xr:uid="{00000000-0005-0000-0000-0000A4020000}"/>
    <cellStyle name="60% - Accent5 2 5" xfId="677" xr:uid="{00000000-0005-0000-0000-0000A5020000}"/>
    <cellStyle name="60% - Accent5 2 6" xfId="678" xr:uid="{00000000-0005-0000-0000-0000A6020000}"/>
    <cellStyle name="60% - Accent5 3" xfId="679" xr:uid="{00000000-0005-0000-0000-0000A7020000}"/>
    <cellStyle name="60% - Accent5 3 2" xfId="680" xr:uid="{00000000-0005-0000-0000-0000A8020000}"/>
    <cellStyle name="60% - Accent5 3 3" xfId="681" xr:uid="{00000000-0005-0000-0000-0000A9020000}"/>
    <cellStyle name="60% - Accent5 3 4" xfId="682" xr:uid="{00000000-0005-0000-0000-0000AA020000}"/>
    <cellStyle name="60% - Accent5 3 5" xfId="683" xr:uid="{00000000-0005-0000-0000-0000AB020000}"/>
    <cellStyle name="60% - Accent5 3 6" xfId="684" xr:uid="{00000000-0005-0000-0000-0000AC020000}"/>
    <cellStyle name="60% - Accent5 4" xfId="685" xr:uid="{00000000-0005-0000-0000-0000AD020000}"/>
    <cellStyle name="60% - Accent5 4 2" xfId="686" xr:uid="{00000000-0005-0000-0000-0000AE020000}"/>
    <cellStyle name="60% - Accent5 4 3" xfId="687" xr:uid="{00000000-0005-0000-0000-0000AF020000}"/>
    <cellStyle name="60% - Accent5 4 4" xfId="688" xr:uid="{00000000-0005-0000-0000-0000B0020000}"/>
    <cellStyle name="60% - Accent5 4 5" xfId="689" xr:uid="{00000000-0005-0000-0000-0000B1020000}"/>
    <cellStyle name="60% - Accent5 4 6" xfId="690" xr:uid="{00000000-0005-0000-0000-0000B2020000}"/>
    <cellStyle name="60% - Accent5 5" xfId="691" xr:uid="{00000000-0005-0000-0000-0000B3020000}"/>
    <cellStyle name="60% - Accent5 5 2" xfId="692" xr:uid="{00000000-0005-0000-0000-0000B4020000}"/>
    <cellStyle name="60% - Accent5 5 3" xfId="693" xr:uid="{00000000-0005-0000-0000-0000B5020000}"/>
    <cellStyle name="60% - Accent5 5 4" xfId="694" xr:uid="{00000000-0005-0000-0000-0000B6020000}"/>
    <cellStyle name="60% - Accent5 5 5" xfId="695" xr:uid="{00000000-0005-0000-0000-0000B7020000}"/>
    <cellStyle name="60% - Accent5 5 6" xfId="696" xr:uid="{00000000-0005-0000-0000-0000B8020000}"/>
    <cellStyle name="60% - Accent5 6" xfId="697" xr:uid="{00000000-0005-0000-0000-0000B9020000}"/>
    <cellStyle name="60% - Accent5 6 2" xfId="698" xr:uid="{00000000-0005-0000-0000-0000BA020000}"/>
    <cellStyle name="60% - Accent5 6 3" xfId="699" xr:uid="{00000000-0005-0000-0000-0000BB020000}"/>
    <cellStyle name="60% - Accent5 6 4" xfId="700" xr:uid="{00000000-0005-0000-0000-0000BC020000}"/>
    <cellStyle name="60% - Accent5 6 5" xfId="701" xr:uid="{00000000-0005-0000-0000-0000BD020000}"/>
    <cellStyle name="60% - Accent5 6 6" xfId="702" xr:uid="{00000000-0005-0000-0000-0000BE020000}"/>
    <cellStyle name="60% - Accent5 7" xfId="703" xr:uid="{00000000-0005-0000-0000-0000BF020000}"/>
    <cellStyle name="60% - Accent5 7 2" xfId="704" xr:uid="{00000000-0005-0000-0000-0000C0020000}"/>
    <cellStyle name="60% - Accent5 7 3" xfId="705" xr:uid="{00000000-0005-0000-0000-0000C1020000}"/>
    <cellStyle name="60% - Accent5 7 4" xfId="706" xr:uid="{00000000-0005-0000-0000-0000C2020000}"/>
    <cellStyle name="60% - Accent5 7 5" xfId="707" xr:uid="{00000000-0005-0000-0000-0000C3020000}"/>
    <cellStyle name="60% - Accent5 7 6" xfId="708" xr:uid="{00000000-0005-0000-0000-0000C4020000}"/>
    <cellStyle name="60% - Accent5 8" xfId="709" xr:uid="{00000000-0005-0000-0000-0000C5020000}"/>
    <cellStyle name="60% - Accent5 8 2" xfId="710" xr:uid="{00000000-0005-0000-0000-0000C6020000}"/>
    <cellStyle name="60% - Accent5 8 3" xfId="711" xr:uid="{00000000-0005-0000-0000-0000C7020000}"/>
    <cellStyle name="60% - Accent5 8 4" xfId="712" xr:uid="{00000000-0005-0000-0000-0000C8020000}"/>
    <cellStyle name="60% - Accent5 8 5" xfId="713" xr:uid="{00000000-0005-0000-0000-0000C9020000}"/>
    <cellStyle name="60% - Accent5 8 6" xfId="714" xr:uid="{00000000-0005-0000-0000-0000CA020000}"/>
    <cellStyle name="60% - Accent6 2" xfId="715" xr:uid="{00000000-0005-0000-0000-0000CB020000}"/>
    <cellStyle name="60% - Accent6 2 2" xfId="716" xr:uid="{00000000-0005-0000-0000-0000CC020000}"/>
    <cellStyle name="60% - Accent6 2 3" xfId="717" xr:uid="{00000000-0005-0000-0000-0000CD020000}"/>
    <cellStyle name="60% - Accent6 2 4" xfId="718" xr:uid="{00000000-0005-0000-0000-0000CE020000}"/>
    <cellStyle name="60% - Accent6 2 5" xfId="719" xr:uid="{00000000-0005-0000-0000-0000CF020000}"/>
    <cellStyle name="60% - Accent6 2 6" xfId="720" xr:uid="{00000000-0005-0000-0000-0000D0020000}"/>
    <cellStyle name="60% - Accent6 3" xfId="721" xr:uid="{00000000-0005-0000-0000-0000D1020000}"/>
    <cellStyle name="60% - Accent6 3 2" xfId="722" xr:uid="{00000000-0005-0000-0000-0000D2020000}"/>
    <cellStyle name="60% - Accent6 3 3" xfId="723" xr:uid="{00000000-0005-0000-0000-0000D3020000}"/>
    <cellStyle name="60% - Accent6 3 4" xfId="724" xr:uid="{00000000-0005-0000-0000-0000D4020000}"/>
    <cellStyle name="60% - Accent6 3 5" xfId="725" xr:uid="{00000000-0005-0000-0000-0000D5020000}"/>
    <cellStyle name="60% - Accent6 3 6" xfId="726" xr:uid="{00000000-0005-0000-0000-0000D6020000}"/>
    <cellStyle name="60% - Accent6 4" xfId="727" xr:uid="{00000000-0005-0000-0000-0000D7020000}"/>
    <cellStyle name="60% - Accent6 4 2" xfId="728" xr:uid="{00000000-0005-0000-0000-0000D8020000}"/>
    <cellStyle name="60% - Accent6 4 3" xfId="729" xr:uid="{00000000-0005-0000-0000-0000D9020000}"/>
    <cellStyle name="60% - Accent6 4 4" xfId="730" xr:uid="{00000000-0005-0000-0000-0000DA020000}"/>
    <cellStyle name="60% - Accent6 4 5" xfId="731" xr:uid="{00000000-0005-0000-0000-0000DB020000}"/>
    <cellStyle name="60% - Accent6 4 6" xfId="732" xr:uid="{00000000-0005-0000-0000-0000DC020000}"/>
    <cellStyle name="60% - Accent6 5" xfId="733" xr:uid="{00000000-0005-0000-0000-0000DD020000}"/>
    <cellStyle name="60% - Accent6 5 2" xfId="734" xr:uid="{00000000-0005-0000-0000-0000DE020000}"/>
    <cellStyle name="60% - Accent6 5 3" xfId="735" xr:uid="{00000000-0005-0000-0000-0000DF020000}"/>
    <cellStyle name="60% - Accent6 5 4" xfId="736" xr:uid="{00000000-0005-0000-0000-0000E0020000}"/>
    <cellStyle name="60% - Accent6 5 5" xfId="737" xr:uid="{00000000-0005-0000-0000-0000E1020000}"/>
    <cellStyle name="60% - Accent6 5 6" xfId="738" xr:uid="{00000000-0005-0000-0000-0000E2020000}"/>
    <cellStyle name="60% - Accent6 6" xfId="739" xr:uid="{00000000-0005-0000-0000-0000E3020000}"/>
    <cellStyle name="60% - Accent6 6 2" xfId="740" xr:uid="{00000000-0005-0000-0000-0000E4020000}"/>
    <cellStyle name="60% - Accent6 6 3" xfId="741" xr:uid="{00000000-0005-0000-0000-0000E5020000}"/>
    <cellStyle name="60% - Accent6 6 4" xfId="742" xr:uid="{00000000-0005-0000-0000-0000E6020000}"/>
    <cellStyle name="60% - Accent6 6 5" xfId="743" xr:uid="{00000000-0005-0000-0000-0000E7020000}"/>
    <cellStyle name="60% - Accent6 6 6" xfId="744" xr:uid="{00000000-0005-0000-0000-0000E8020000}"/>
    <cellStyle name="60% - Accent6 7" xfId="745" xr:uid="{00000000-0005-0000-0000-0000E9020000}"/>
    <cellStyle name="60% - Accent6 7 2" xfId="746" xr:uid="{00000000-0005-0000-0000-0000EA020000}"/>
    <cellStyle name="60% - Accent6 7 3" xfId="747" xr:uid="{00000000-0005-0000-0000-0000EB020000}"/>
    <cellStyle name="60% - Accent6 7 4" xfId="748" xr:uid="{00000000-0005-0000-0000-0000EC020000}"/>
    <cellStyle name="60% - Accent6 7 5" xfId="749" xr:uid="{00000000-0005-0000-0000-0000ED020000}"/>
    <cellStyle name="60% - Accent6 7 6" xfId="750" xr:uid="{00000000-0005-0000-0000-0000EE020000}"/>
    <cellStyle name="60% - Accent6 8" xfId="751" xr:uid="{00000000-0005-0000-0000-0000EF020000}"/>
    <cellStyle name="60% - Accent6 8 2" xfId="752" xr:uid="{00000000-0005-0000-0000-0000F0020000}"/>
    <cellStyle name="60% - Accent6 8 3" xfId="753" xr:uid="{00000000-0005-0000-0000-0000F1020000}"/>
    <cellStyle name="60% - Accent6 8 4" xfId="754" xr:uid="{00000000-0005-0000-0000-0000F2020000}"/>
    <cellStyle name="60% - Accent6 8 5" xfId="755" xr:uid="{00000000-0005-0000-0000-0000F3020000}"/>
    <cellStyle name="60% - Accent6 8 6" xfId="756" xr:uid="{00000000-0005-0000-0000-0000F4020000}"/>
    <cellStyle name="Accent1 2" xfId="757" xr:uid="{00000000-0005-0000-0000-0000F5020000}"/>
    <cellStyle name="Accent1 2 2" xfId="758" xr:uid="{00000000-0005-0000-0000-0000F6020000}"/>
    <cellStyle name="Accent1 2 3" xfId="759" xr:uid="{00000000-0005-0000-0000-0000F7020000}"/>
    <cellStyle name="Accent1 2 4" xfId="760" xr:uid="{00000000-0005-0000-0000-0000F8020000}"/>
    <cellStyle name="Accent1 2 5" xfId="761" xr:uid="{00000000-0005-0000-0000-0000F9020000}"/>
    <cellStyle name="Accent1 2 6" xfId="762" xr:uid="{00000000-0005-0000-0000-0000FA020000}"/>
    <cellStyle name="Accent1 3" xfId="763" xr:uid="{00000000-0005-0000-0000-0000FB020000}"/>
    <cellStyle name="Accent1 3 2" xfId="764" xr:uid="{00000000-0005-0000-0000-0000FC020000}"/>
    <cellStyle name="Accent1 3 3" xfId="765" xr:uid="{00000000-0005-0000-0000-0000FD020000}"/>
    <cellStyle name="Accent1 3 4" xfId="766" xr:uid="{00000000-0005-0000-0000-0000FE020000}"/>
    <cellStyle name="Accent1 3 5" xfId="767" xr:uid="{00000000-0005-0000-0000-0000FF020000}"/>
    <cellStyle name="Accent1 3 6" xfId="768" xr:uid="{00000000-0005-0000-0000-000000030000}"/>
    <cellStyle name="Accent1 4" xfId="769" xr:uid="{00000000-0005-0000-0000-000001030000}"/>
    <cellStyle name="Accent1 4 2" xfId="770" xr:uid="{00000000-0005-0000-0000-000002030000}"/>
    <cellStyle name="Accent1 4 3" xfId="771" xr:uid="{00000000-0005-0000-0000-000003030000}"/>
    <cellStyle name="Accent1 4 4" xfId="772" xr:uid="{00000000-0005-0000-0000-000004030000}"/>
    <cellStyle name="Accent1 4 5" xfId="773" xr:uid="{00000000-0005-0000-0000-000005030000}"/>
    <cellStyle name="Accent1 4 6" xfId="774" xr:uid="{00000000-0005-0000-0000-000006030000}"/>
    <cellStyle name="Accent1 5" xfId="775" xr:uid="{00000000-0005-0000-0000-000007030000}"/>
    <cellStyle name="Accent1 5 2" xfId="776" xr:uid="{00000000-0005-0000-0000-000008030000}"/>
    <cellStyle name="Accent1 5 3" xfId="777" xr:uid="{00000000-0005-0000-0000-000009030000}"/>
    <cellStyle name="Accent1 5 4" xfId="778" xr:uid="{00000000-0005-0000-0000-00000A030000}"/>
    <cellStyle name="Accent1 5 5" xfId="779" xr:uid="{00000000-0005-0000-0000-00000B030000}"/>
    <cellStyle name="Accent1 5 6" xfId="780" xr:uid="{00000000-0005-0000-0000-00000C030000}"/>
    <cellStyle name="Accent1 6" xfId="781" xr:uid="{00000000-0005-0000-0000-00000D030000}"/>
    <cellStyle name="Accent1 6 2" xfId="782" xr:uid="{00000000-0005-0000-0000-00000E030000}"/>
    <cellStyle name="Accent1 6 3" xfId="783" xr:uid="{00000000-0005-0000-0000-00000F030000}"/>
    <cellStyle name="Accent1 6 4" xfId="784" xr:uid="{00000000-0005-0000-0000-000010030000}"/>
    <cellStyle name="Accent1 6 5" xfId="785" xr:uid="{00000000-0005-0000-0000-000011030000}"/>
    <cellStyle name="Accent1 6 6" xfId="786" xr:uid="{00000000-0005-0000-0000-000012030000}"/>
    <cellStyle name="Accent1 7" xfId="787" xr:uid="{00000000-0005-0000-0000-000013030000}"/>
    <cellStyle name="Accent1 7 2" xfId="788" xr:uid="{00000000-0005-0000-0000-000014030000}"/>
    <cellStyle name="Accent1 7 3" xfId="789" xr:uid="{00000000-0005-0000-0000-000015030000}"/>
    <cellStyle name="Accent1 7 4" xfId="790" xr:uid="{00000000-0005-0000-0000-000016030000}"/>
    <cellStyle name="Accent1 7 5" xfId="791" xr:uid="{00000000-0005-0000-0000-000017030000}"/>
    <cellStyle name="Accent1 7 6" xfId="792" xr:uid="{00000000-0005-0000-0000-000018030000}"/>
    <cellStyle name="Accent1 8" xfId="793" xr:uid="{00000000-0005-0000-0000-000019030000}"/>
    <cellStyle name="Accent1 8 2" xfId="794" xr:uid="{00000000-0005-0000-0000-00001A030000}"/>
    <cellStyle name="Accent1 8 3" xfId="795" xr:uid="{00000000-0005-0000-0000-00001B030000}"/>
    <cellStyle name="Accent1 8 4" xfId="796" xr:uid="{00000000-0005-0000-0000-00001C030000}"/>
    <cellStyle name="Accent1 8 5" xfId="797" xr:uid="{00000000-0005-0000-0000-00001D030000}"/>
    <cellStyle name="Accent1 8 6" xfId="798" xr:uid="{00000000-0005-0000-0000-00001E030000}"/>
    <cellStyle name="Accent2 2" xfId="799" xr:uid="{00000000-0005-0000-0000-00001F030000}"/>
    <cellStyle name="Accent2 2 2" xfId="800" xr:uid="{00000000-0005-0000-0000-000020030000}"/>
    <cellStyle name="Accent2 2 3" xfId="801" xr:uid="{00000000-0005-0000-0000-000021030000}"/>
    <cellStyle name="Accent2 2 4" xfId="802" xr:uid="{00000000-0005-0000-0000-000022030000}"/>
    <cellStyle name="Accent2 2 5" xfId="803" xr:uid="{00000000-0005-0000-0000-000023030000}"/>
    <cellStyle name="Accent2 2 6" xfId="804" xr:uid="{00000000-0005-0000-0000-000024030000}"/>
    <cellStyle name="Accent2 3" xfId="805" xr:uid="{00000000-0005-0000-0000-000025030000}"/>
    <cellStyle name="Accent2 3 2" xfId="806" xr:uid="{00000000-0005-0000-0000-000026030000}"/>
    <cellStyle name="Accent2 3 3" xfId="807" xr:uid="{00000000-0005-0000-0000-000027030000}"/>
    <cellStyle name="Accent2 3 4" xfId="808" xr:uid="{00000000-0005-0000-0000-000028030000}"/>
    <cellStyle name="Accent2 3 5" xfId="809" xr:uid="{00000000-0005-0000-0000-000029030000}"/>
    <cellStyle name="Accent2 3 6" xfId="810" xr:uid="{00000000-0005-0000-0000-00002A030000}"/>
    <cellStyle name="Accent2 4" xfId="811" xr:uid="{00000000-0005-0000-0000-00002B030000}"/>
    <cellStyle name="Accent2 4 2" xfId="812" xr:uid="{00000000-0005-0000-0000-00002C030000}"/>
    <cellStyle name="Accent2 4 3" xfId="813" xr:uid="{00000000-0005-0000-0000-00002D030000}"/>
    <cellStyle name="Accent2 4 4" xfId="814" xr:uid="{00000000-0005-0000-0000-00002E030000}"/>
    <cellStyle name="Accent2 4 5" xfId="815" xr:uid="{00000000-0005-0000-0000-00002F030000}"/>
    <cellStyle name="Accent2 4 6" xfId="816" xr:uid="{00000000-0005-0000-0000-000030030000}"/>
    <cellStyle name="Accent2 5" xfId="817" xr:uid="{00000000-0005-0000-0000-000031030000}"/>
    <cellStyle name="Accent2 5 2" xfId="818" xr:uid="{00000000-0005-0000-0000-000032030000}"/>
    <cellStyle name="Accent2 5 3" xfId="819" xr:uid="{00000000-0005-0000-0000-000033030000}"/>
    <cellStyle name="Accent2 5 4" xfId="820" xr:uid="{00000000-0005-0000-0000-000034030000}"/>
    <cellStyle name="Accent2 5 5" xfId="821" xr:uid="{00000000-0005-0000-0000-000035030000}"/>
    <cellStyle name="Accent2 5 6" xfId="822" xr:uid="{00000000-0005-0000-0000-000036030000}"/>
    <cellStyle name="Accent2 6" xfId="823" xr:uid="{00000000-0005-0000-0000-000037030000}"/>
    <cellStyle name="Accent2 6 2" xfId="824" xr:uid="{00000000-0005-0000-0000-000038030000}"/>
    <cellStyle name="Accent2 6 3" xfId="825" xr:uid="{00000000-0005-0000-0000-000039030000}"/>
    <cellStyle name="Accent2 6 4" xfId="826" xr:uid="{00000000-0005-0000-0000-00003A030000}"/>
    <cellStyle name="Accent2 6 5" xfId="827" xr:uid="{00000000-0005-0000-0000-00003B030000}"/>
    <cellStyle name="Accent2 6 6" xfId="828" xr:uid="{00000000-0005-0000-0000-00003C030000}"/>
    <cellStyle name="Accent2 7" xfId="829" xr:uid="{00000000-0005-0000-0000-00003D030000}"/>
    <cellStyle name="Accent2 7 2" xfId="830" xr:uid="{00000000-0005-0000-0000-00003E030000}"/>
    <cellStyle name="Accent2 7 3" xfId="831" xr:uid="{00000000-0005-0000-0000-00003F030000}"/>
    <cellStyle name="Accent2 7 4" xfId="832" xr:uid="{00000000-0005-0000-0000-000040030000}"/>
    <cellStyle name="Accent2 7 5" xfId="833" xr:uid="{00000000-0005-0000-0000-000041030000}"/>
    <cellStyle name="Accent2 7 6" xfId="834" xr:uid="{00000000-0005-0000-0000-000042030000}"/>
    <cellStyle name="Accent2 8" xfId="835" xr:uid="{00000000-0005-0000-0000-000043030000}"/>
    <cellStyle name="Accent2 8 2" xfId="836" xr:uid="{00000000-0005-0000-0000-000044030000}"/>
    <cellStyle name="Accent2 8 3" xfId="837" xr:uid="{00000000-0005-0000-0000-000045030000}"/>
    <cellStyle name="Accent2 8 4" xfId="838" xr:uid="{00000000-0005-0000-0000-000046030000}"/>
    <cellStyle name="Accent2 8 5" xfId="839" xr:uid="{00000000-0005-0000-0000-000047030000}"/>
    <cellStyle name="Accent2 8 6" xfId="840" xr:uid="{00000000-0005-0000-0000-000048030000}"/>
    <cellStyle name="Accent3 2" xfId="841" xr:uid="{00000000-0005-0000-0000-000049030000}"/>
    <cellStyle name="Accent3 2 2" xfId="842" xr:uid="{00000000-0005-0000-0000-00004A030000}"/>
    <cellStyle name="Accent3 2 3" xfId="843" xr:uid="{00000000-0005-0000-0000-00004B030000}"/>
    <cellStyle name="Accent3 2 4" xfId="844" xr:uid="{00000000-0005-0000-0000-00004C030000}"/>
    <cellStyle name="Accent3 2 5" xfId="845" xr:uid="{00000000-0005-0000-0000-00004D030000}"/>
    <cellStyle name="Accent3 2 6" xfId="846" xr:uid="{00000000-0005-0000-0000-00004E030000}"/>
    <cellStyle name="Accent3 3" xfId="847" xr:uid="{00000000-0005-0000-0000-00004F030000}"/>
    <cellStyle name="Accent3 3 2" xfId="848" xr:uid="{00000000-0005-0000-0000-000050030000}"/>
    <cellStyle name="Accent3 3 3" xfId="849" xr:uid="{00000000-0005-0000-0000-000051030000}"/>
    <cellStyle name="Accent3 3 4" xfId="850" xr:uid="{00000000-0005-0000-0000-000052030000}"/>
    <cellStyle name="Accent3 3 5" xfId="851" xr:uid="{00000000-0005-0000-0000-000053030000}"/>
    <cellStyle name="Accent3 3 6" xfId="852" xr:uid="{00000000-0005-0000-0000-000054030000}"/>
    <cellStyle name="Accent3 4" xfId="853" xr:uid="{00000000-0005-0000-0000-000055030000}"/>
    <cellStyle name="Accent3 4 2" xfId="854" xr:uid="{00000000-0005-0000-0000-000056030000}"/>
    <cellStyle name="Accent3 4 3" xfId="855" xr:uid="{00000000-0005-0000-0000-000057030000}"/>
    <cellStyle name="Accent3 4 4" xfId="856" xr:uid="{00000000-0005-0000-0000-000058030000}"/>
    <cellStyle name="Accent3 4 5" xfId="857" xr:uid="{00000000-0005-0000-0000-000059030000}"/>
    <cellStyle name="Accent3 4 6" xfId="858" xr:uid="{00000000-0005-0000-0000-00005A030000}"/>
    <cellStyle name="Accent3 5" xfId="859" xr:uid="{00000000-0005-0000-0000-00005B030000}"/>
    <cellStyle name="Accent3 5 2" xfId="860" xr:uid="{00000000-0005-0000-0000-00005C030000}"/>
    <cellStyle name="Accent3 5 3" xfId="861" xr:uid="{00000000-0005-0000-0000-00005D030000}"/>
    <cellStyle name="Accent3 5 4" xfId="862" xr:uid="{00000000-0005-0000-0000-00005E030000}"/>
    <cellStyle name="Accent3 5 5" xfId="863" xr:uid="{00000000-0005-0000-0000-00005F030000}"/>
    <cellStyle name="Accent3 5 6" xfId="864" xr:uid="{00000000-0005-0000-0000-000060030000}"/>
    <cellStyle name="Accent3 6" xfId="865" xr:uid="{00000000-0005-0000-0000-000061030000}"/>
    <cellStyle name="Accent3 6 2" xfId="866" xr:uid="{00000000-0005-0000-0000-000062030000}"/>
    <cellStyle name="Accent3 6 3" xfId="867" xr:uid="{00000000-0005-0000-0000-000063030000}"/>
    <cellStyle name="Accent3 6 4" xfId="868" xr:uid="{00000000-0005-0000-0000-000064030000}"/>
    <cellStyle name="Accent3 6 5" xfId="869" xr:uid="{00000000-0005-0000-0000-000065030000}"/>
    <cellStyle name="Accent3 6 6" xfId="870" xr:uid="{00000000-0005-0000-0000-000066030000}"/>
    <cellStyle name="Accent3 7" xfId="871" xr:uid="{00000000-0005-0000-0000-000067030000}"/>
    <cellStyle name="Accent3 7 2" xfId="872" xr:uid="{00000000-0005-0000-0000-000068030000}"/>
    <cellStyle name="Accent3 7 3" xfId="873" xr:uid="{00000000-0005-0000-0000-000069030000}"/>
    <cellStyle name="Accent3 7 4" xfId="874" xr:uid="{00000000-0005-0000-0000-00006A030000}"/>
    <cellStyle name="Accent3 7 5" xfId="875" xr:uid="{00000000-0005-0000-0000-00006B030000}"/>
    <cellStyle name="Accent3 7 6" xfId="876" xr:uid="{00000000-0005-0000-0000-00006C030000}"/>
    <cellStyle name="Accent3 8" xfId="877" xr:uid="{00000000-0005-0000-0000-00006D030000}"/>
    <cellStyle name="Accent3 8 2" xfId="878" xr:uid="{00000000-0005-0000-0000-00006E030000}"/>
    <cellStyle name="Accent3 8 3" xfId="879" xr:uid="{00000000-0005-0000-0000-00006F030000}"/>
    <cellStyle name="Accent3 8 4" xfId="880" xr:uid="{00000000-0005-0000-0000-000070030000}"/>
    <cellStyle name="Accent3 8 5" xfId="881" xr:uid="{00000000-0005-0000-0000-000071030000}"/>
    <cellStyle name="Accent3 8 6" xfId="882" xr:uid="{00000000-0005-0000-0000-000072030000}"/>
    <cellStyle name="Accent4 2" xfId="883" xr:uid="{00000000-0005-0000-0000-000073030000}"/>
    <cellStyle name="Accent4 2 2" xfId="884" xr:uid="{00000000-0005-0000-0000-000074030000}"/>
    <cellStyle name="Accent4 2 3" xfId="885" xr:uid="{00000000-0005-0000-0000-000075030000}"/>
    <cellStyle name="Accent4 2 4" xfId="886" xr:uid="{00000000-0005-0000-0000-000076030000}"/>
    <cellStyle name="Accent4 2 5" xfId="887" xr:uid="{00000000-0005-0000-0000-000077030000}"/>
    <cellStyle name="Accent4 2 6" xfId="888" xr:uid="{00000000-0005-0000-0000-000078030000}"/>
    <cellStyle name="Accent4 3" xfId="889" xr:uid="{00000000-0005-0000-0000-000079030000}"/>
    <cellStyle name="Accent4 3 2" xfId="890" xr:uid="{00000000-0005-0000-0000-00007A030000}"/>
    <cellStyle name="Accent4 3 3" xfId="891" xr:uid="{00000000-0005-0000-0000-00007B030000}"/>
    <cellStyle name="Accent4 3 4" xfId="892" xr:uid="{00000000-0005-0000-0000-00007C030000}"/>
    <cellStyle name="Accent4 3 5" xfId="893" xr:uid="{00000000-0005-0000-0000-00007D030000}"/>
    <cellStyle name="Accent4 3 6" xfId="894" xr:uid="{00000000-0005-0000-0000-00007E030000}"/>
    <cellStyle name="Accent4 4" xfId="895" xr:uid="{00000000-0005-0000-0000-00007F030000}"/>
    <cellStyle name="Accent4 4 2" xfId="896" xr:uid="{00000000-0005-0000-0000-000080030000}"/>
    <cellStyle name="Accent4 4 3" xfId="897" xr:uid="{00000000-0005-0000-0000-000081030000}"/>
    <cellStyle name="Accent4 4 4" xfId="898" xr:uid="{00000000-0005-0000-0000-000082030000}"/>
    <cellStyle name="Accent4 4 5" xfId="899" xr:uid="{00000000-0005-0000-0000-000083030000}"/>
    <cellStyle name="Accent4 4 6" xfId="900" xr:uid="{00000000-0005-0000-0000-000084030000}"/>
    <cellStyle name="Accent4 5" xfId="901" xr:uid="{00000000-0005-0000-0000-000085030000}"/>
    <cellStyle name="Accent4 5 2" xfId="902" xr:uid="{00000000-0005-0000-0000-000086030000}"/>
    <cellStyle name="Accent4 5 3" xfId="903" xr:uid="{00000000-0005-0000-0000-000087030000}"/>
    <cellStyle name="Accent4 5 4" xfId="904" xr:uid="{00000000-0005-0000-0000-000088030000}"/>
    <cellStyle name="Accent4 5 5" xfId="905" xr:uid="{00000000-0005-0000-0000-000089030000}"/>
    <cellStyle name="Accent4 5 6" xfId="906" xr:uid="{00000000-0005-0000-0000-00008A030000}"/>
    <cellStyle name="Accent4 6" xfId="907" xr:uid="{00000000-0005-0000-0000-00008B030000}"/>
    <cellStyle name="Accent4 6 2" xfId="908" xr:uid="{00000000-0005-0000-0000-00008C030000}"/>
    <cellStyle name="Accent4 6 3" xfId="909" xr:uid="{00000000-0005-0000-0000-00008D030000}"/>
    <cellStyle name="Accent4 6 4" xfId="910" xr:uid="{00000000-0005-0000-0000-00008E030000}"/>
    <cellStyle name="Accent4 6 5" xfId="911" xr:uid="{00000000-0005-0000-0000-00008F030000}"/>
    <cellStyle name="Accent4 6 6" xfId="912" xr:uid="{00000000-0005-0000-0000-000090030000}"/>
    <cellStyle name="Accent4 7" xfId="913" xr:uid="{00000000-0005-0000-0000-000091030000}"/>
    <cellStyle name="Accent4 7 2" xfId="914" xr:uid="{00000000-0005-0000-0000-000092030000}"/>
    <cellStyle name="Accent4 7 3" xfId="915" xr:uid="{00000000-0005-0000-0000-000093030000}"/>
    <cellStyle name="Accent4 7 4" xfId="916" xr:uid="{00000000-0005-0000-0000-000094030000}"/>
    <cellStyle name="Accent4 7 5" xfId="917" xr:uid="{00000000-0005-0000-0000-000095030000}"/>
    <cellStyle name="Accent4 7 6" xfId="918" xr:uid="{00000000-0005-0000-0000-000096030000}"/>
    <cellStyle name="Accent4 8" xfId="919" xr:uid="{00000000-0005-0000-0000-000097030000}"/>
    <cellStyle name="Accent4 8 2" xfId="920" xr:uid="{00000000-0005-0000-0000-000098030000}"/>
    <cellStyle name="Accent4 8 3" xfId="921" xr:uid="{00000000-0005-0000-0000-000099030000}"/>
    <cellStyle name="Accent4 8 4" xfId="922" xr:uid="{00000000-0005-0000-0000-00009A030000}"/>
    <cellStyle name="Accent4 8 5" xfId="923" xr:uid="{00000000-0005-0000-0000-00009B030000}"/>
    <cellStyle name="Accent4 8 6" xfId="924" xr:uid="{00000000-0005-0000-0000-00009C030000}"/>
    <cellStyle name="Accent5 2" xfId="925" xr:uid="{00000000-0005-0000-0000-00009D030000}"/>
    <cellStyle name="Accent5 2 2" xfId="926" xr:uid="{00000000-0005-0000-0000-00009E030000}"/>
    <cellStyle name="Accent5 2 3" xfId="927" xr:uid="{00000000-0005-0000-0000-00009F030000}"/>
    <cellStyle name="Accent5 2 4" xfId="928" xr:uid="{00000000-0005-0000-0000-0000A0030000}"/>
    <cellStyle name="Accent5 2 5" xfId="929" xr:uid="{00000000-0005-0000-0000-0000A1030000}"/>
    <cellStyle name="Accent5 2 6" xfId="930" xr:uid="{00000000-0005-0000-0000-0000A2030000}"/>
    <cellStyle name="Accent5 3" xfId="931" xr:uid="{00000000-0005-0000-0000-0000A3030000}"/>
    <cellStyle name="Accent5 3 2" xfId="932" xr:uid="{00000000-0005-0000-0000-0000A4030000}"/>
    <cellStyle name="Accent5 3 3" xfId="933" xr:uid="{00000000-0005-0000-0000-0000A5030000}"/>
    <cellStyle name="Accent5 3 4" xfId="934" xr:uid="{00000000-0005-0000-0000-0000A6030000}"/>
    <cellStyle name="Accent5 3 5" xfId="935" xr:uid="{00000000-0005-0000-0000-0000A7030000}"/>
    <cellStyle name="Accent5 3 6" xfId="936" xr:uid="{00000000-0005-0000-0000-0000A8030000}"/>
    <cellStyle name="Accent5 4" xfId="937" xr:uid="{00000000-0005-0000-0000-0000A9030000}"/>
    <cellStyle name="Accent5 4 2" xfId="938" xr:uid="{00000000-0005-0000-0000-0000AA030000}"/>
    <cellStyle name="Accent5 4 3" xfId="939" xr:uid="{00000000-0005-0000-0000-0000AB030000}"/>
    <cellStyle name="Accent5 4 4" xfId="940" xr:uid="{00000000-0005-0000-0000-0000AC030000}"/>
    <cellStyle name="Accent5 4 5" xfId="941" xr:uid="{00000000-0005-0000-0000-0000AD030000}"/>
    <cellStyle name="Accent5 4 6" xfId="942" xr:uid="{00000000-0005-0000-0000-0000AE030000}"/>
    <cellStyle name="Accent5 5" xfId="943" xr:uid="{00000000-0005-0000-0000-0000AF030000}"/>
    <cellStyle name="Accent5 5 2" xfId="944" xr:uid="{00000000-0005-0000-0000-0000B0030000}"/>
    <cellStyle name="Accent5 5 3" xfId="945" xr:uid="{00000000-0005-0000-0000-0000B1030000}"/>
    <cellStyle name="Accent5 5 4" xfId="946" xr:uid="{00000000-0005-0000-0000-0000B2030000}"/>
    <cellStyle name="Accent5 5 5" xfId="947" xr:uid="{00000000-0005-0000-0000-0000B3030000}"/>
    <cellStyle name="Accent5 5 6" xfId="948" xr:uid="{00000000-0005-0000-0000-0000B4030000}"/>
    <cellStyle name="Accent5 6" xfId="949" xr:uid="{00000000-0005-0000-0000-0000B5030000}"/>
    <cellStyle name="Accent5 6 2" xfId="950" xr:uid="{00000000-0005-0000-0000-0000B6030000}"/>
    <cellStyle name="Accent5 6 3" xfId="951" xr:uid="{00000000-0005-0000-0000-0000B7030000}"/>
    <cellStyle name="Accent5 6 4" xfId="952" xr:uid="{00000000-0005-0000-0000-0000B8030000}"/>
    <cellStyle name="Accent5 6 5" xfId="953" xr:uid="{00000000-0005-0000-0000-0000B9030000}"/>
    <cellStyle name="Accent5 6 6" xfId="954" xr:uid="{00000000-0005-0000-0000-0000BA030000}"/>
    <cellStyle name="Accent5 7" xfId="955" xr:uid="{00000000-0005-0000-0000-0000BB030000}"/>
    <cellStyle name="Accent5 7 2" xfId="956" xr:uid="{00000000-0005-0000-0000-0000BC030000}"/>
    <cellStyle name="Accent5 7 3" xfId="957" xr:uid="{00000000-0005-0000-0000-0000BD030000}"/>
    <cellStyle name="Accent5 7 4" xfId="958" xr:uid="{00000000-0005-0000-0000-0000BE030000}"/>
    <cellStyle name="Accent5 7 5" xfId="959" xr:uid="{00000000-0005-0000-0000-0000BF030000}"/>
    <cellStyle name="Accent5 7 6" xfId="960" xr:uid="{00000000-0005-0000-0000-0000C0030000}"/>
    <cellStyle name="Accent5 8" xfId="961" xr:uid="{00000000-0005-0000-0000-0000C1030000}"/>
    <cellStyle name="Accent5 8 2" xfId="962" xr:uid="{00000000-0005-0000-0000-0000C2030000}"/>
    <cellStyle name="Accent5 8 3" xfId="963" xr:uid="{00000000-0005-0000-0000-0000C3030000}"/>
    <cellStyle name="Accent5 8 4" xfId="964" xr:uid="{00000000-0005-0000-0000-0000C4030000}"/>
    <cellStyle name="Accent5 8 5" xfId="965" xr:uid="{00000000-0005-0000-0000-0000C5030000}"/>
    <cellStyle name="Accent5 8 6" xfId="966" xr:uid="{00000000-0005-0000-0000-0000C6030000}"/>
    <cellStyle name="Accent6 2" xfId="967" xr:uid="{00000000-0005-0000-0000-0000C7030000}"/>
    <cellStyle name="Accent6 2 2" xfId="968" xr:uid="{00000000-0005-0000-0000-0000C8030000}"/>
    <cellStyle name="Accent6 2 3" xfId="969" xr:uid="{00000000-0005-0000-0000-0000C9030000}"/>
    <cellStyle name="Accent6 2 4" xfId="970" xr:uid="{00000000-0005-0000-0000-0000CA030000}"/>
    <cellStyle name="Accent6 2 5" xfId="971" xr:uid="{00000000-0005-0000-0000-0000CB030000}"/>
    <cellStyle name="Accent6 2 6" xfId="972" xr:uid="{00000000-0005-0000-0000-0000CC030000}"/>
    <cellStyle name="Accent6 3" xfId="973" xr:uid="{00000000-0005-0000-0000-0000CD030000}"/>
    <cellStyle name="Accent6 3 2" xfId="974" xr:uid="{00000000-0005-0000-0000-0000CE030000}"/>
    <cellStyle name="Accent6 3 3" xfId="975" xr:uid="{00000000-0005-0000-0000-0000CF030000}"/>
    <cellStyle name="Accent6 3 4" xfId="976" xr:uid="{00000000-0005-0000-0000-0000D0030000}"/>
    <cellStyle name="Accent6 3 5" xfId="977" xr:uid="{00000000-0005-0000-0000-0000D1030000}"/>
    <cellStyle name="Accent6 3 6" xfId="978" xr:uid="{00000000-0005-0000-0000-0000D2030000}"/>
    <cellStyle name="Accent6 4" xfId="979" xr:uid="{00000000-0005-0000-0000-0000D3030000}"/>
    <cellStyle name="Accent6 4 2" xfId="980" xr:uid="{00000000-0005-0000-0000-0000D4030000}"/>
    <cellStyle name="Accent6 4 3" xfId="981" xr:uid="{00000000-0005-0000-0000-0000D5030000}"/>
    <cellStyle name="Accent6 4 4" xfId="982" xr:uid="{00000000-0005-0000-0000-0000D6030000}"/>
    <cellStyle name="Accent6 4 5" xfId="983" xr:uid="{00000000-0005-0000-0000-0000D7030000}"/>
    <cellStyle name="Accent6 4 6" xfId="984" xr:uid="{00000000-0005-0000-0000-0000D8030000}"/>
    <cellStyle name="Accent6 5" xfId="985" xr:uid="{00000000-0005-0000-0000-0000D9030000}"/>
    <cellStyle name="Accent6 5 2" xfId="986" xr:uid="{00000000-0005-0000-0000-0000DA030000}"/>
    <cellStyle name="Accent6 5 3" xfId="987" xr:uid="{00000000-0005-0000-0000-0000DB030000}"/>
    <cellStyle name="Accent6 5 4" xfId="988" xr:uid="{00000000-0005-0000-0000-0000DC030000}"/>
    <cellStyle name="Accent6 5 5" xfId="989" xr:uid="{00000000-0005-0000-0000-0000DD030000}"/>
    <cellStyle name="Accent6 5 6" xfId="990" xr:uid="{00000000-0005-0000-0000-0000DE030000}"/>
    <cellStyle name="Accent6 6" xfId="991" xr:uid="{00000000-0005-0000-0000-0000DF030000}"/>
    <cellStyle name="Accent6 6 2" xfId="992" xr:uid="{00000000-0005-0000-0000-0000E0030000}"/>
    <cellStyle name="Accent6 6 3" xfId="993" xr:uid="{00000000-0005-0000-0000-0000E1030000}"/>
    <cellStyle name="Accent6 6 4" xfId="994" xr:uid="{00000000-0005-0000-0000-0000E2030000}"/>
    <cellStyle name="Accent6 6 5" xfId="995" xr:uid="{00000000-0005-0000-0000-0000E3030000}"/>
    <cellStyle name="Accent6 6 6" xfId="996" xr:uid="{00000000-0005-0000-0000-0000E4030000}"/>
    <cellStyle name="Accent6 7" xfId="997" xr:uid="{00000000-0005-0000-0000-0000E5030000}"/>
    <cellStyle name="Accent6 7 2" xfId="998" xr:uid="{00000000-0005-0000-0000-0000E6030000}"/>
    <cellStyle name="Accent6 7 3" xfId="999" xr:uid="{00000000-0005-0000-0000-0000E7030000}"/>
    <cellStyle name="Accent6 7 4" xfId="1000" xr:uid="{00000000-0005-0000-0000-0000E8030000}"/>
    <cellStyle name="Accent6 7 5" xfId="1001" xr:uid="{00000000-0005-0000-0000-0000E9030000}"/>
    <cellStyle name="Accent6 7 6" xfId="1002" xr:uid="{00000000-0005-0000-0000-0000EA030000}"/>
    <cellStyle name="Accent6 8" xfId="1003" xr:uid="{00000000-0005-0000-0000-0000EB030000}"/>
    <cellStyle name="Accent6 8 2" xfId="1004" xr:uid="{00000000-0005-0000-0000-0000EC030000}"/>
    <cellStyle name="Accent6 8 3" xfId="1005" xr:uid="{00000000-0005-0000-0000-0000ED030000}"/>
    <cellStyle name="Accent6 8 4" xfId="1006" xr:uid="{00000000-0005-0000-0000-0000EE030000}"/>
    <cellStyle name="Accent6 8 5" xfId="1007" xr:uid="{00000000-0005-0000-0000-0000EF030000}"/>
    <cellStyle name="Accent6 8 6" xfId="1008" xr:uid="{00000000-0005-0000-0000-0000F0030000}"/>
    <cellStyle name="Bad 2" xfId="1009" xr:uid="{00000000-0005-0000-0000-0000F1030000}"/>
    <cellStyle name="Bad 2 2" xfId="1010" xr:uid="{00000000-0005-0000-0000-0000F2030000}"/>
    <cellStyle name="Bad 2 3" xfId="1011" xr:uid="{00000000-0005-0000-0000-0000F3030000}"/>
    <cellStyle name="Bad 2 4" xfId="1012" xr:uid="{00000000-0005-0000-0000-0000F4030000}"/>
    <cellStyle name="Bad 2 5" xfId="1013" xr:uid="{00000000-0005-0000-0000-0000F5030000}"/>
    <cellStyle name="Bad 2 6" xfId="1014" xr:uid="{00000000-0005-0000-0000-0000F6030000}"/>
    <cellStyle name="Bad 3" xfId="1015" xr:uid="{00000000-0005-0000-0000-0000F7030000}"/>
    <cellStyle name="Bad 3 2" xfId="1016" xr:uid="{00000000-0005-0000-0000-0000F8030000}"/>
    <cellStyle name="Bad 3 3" xfId="1017" xr:uid="{00000000-0005-0000-0000-0000F9030000}"/>
    <cellStyle name="Bad 3 4" xfId="1018" xr:uid="{00000000-0005-0000-0000-0000FA030000}"/>
    <cellStyle name="Bad 3 5" xfId="1019" xr:uid="{00000000-0005-0000-0000-0000FB030000}"/>
    <cellStyle name="Bad 3 6" xfId="1020" xr:uid="{00000000-0005-0000-0000-0000FC030000}"/>
    <cellStyle name="Bad 4" xfId="1021" xr:uid="{00000000-0005-0000-0000-0000FD030000}"/>
    <cellStyle name="Bad 4 2" xfId="1022" xr:uid="{00000000-0005-0000-0000-0000FE030000}"/>
    <cellStyle name="Bad 4 3" xfId="1023" xr:uid="{00000000-0005-0000-0000-0000FF030000}"/>
    <cellStyle name="Bad 4 4" xfId="1024" xr:uid="{00000000-0005-0000-0000-000000040000}"/>
    <cellStyle name="Bad 4 5" xfId="1025" xr:uid="{00000000-0005-0000-0000-000001040000}"/>
    <cellStyle name="Bad 4 6" xfId="1026" xr:uid="{00000000-0005-0000-0000-000002040000}"/>
    <cellStyle name="Bad 5" xfId="1027" xr:uid="{00000000-0005-0000-0000-000003040000}"/>
    <cellStyle name="Bad 5 2" xfId="1028" xr:uid="{00000000-0005-0000-0000-000004040000}"/>
    <cellStyle name="Bad 5 3" xfId="1029" xr:uid="{00000000-0005-0000-0000-000005040000}"/>
    <cellStyle name="Bad 5 4" xfId="1030" xr:uid="{00000000-0005-0000-0000-000006040000}"/>
    <cellStyle name="Bad 5 5" xfId="1031" xr:uid="{00000000-0005-0000-0000-000007040000}"/>
    <cellStyle name="Bad 5 6" xfId="1032" xr:uid="{00000000-0005-0000-0000-000008040000}"/>
    <cellStyle name="Bad 6" xfId="1033" xr:uid="{00000000-0005-0000-0000-000009040000}"/>
    <cellStyle name="Bad 6 2" xfId="1034" xr:uid="{00000000-0005-0000-0000-00000A040000}"/>
    <cellStyle name="Bad 6 3" xfId="1035" xr:uid="{00000000-0005-0000-0000-00000B040000}"/>
    <cellStyle name="Bad 6 4" xfId="1036" xr:uid="{00000000-0005-0000-0000-00000C040000}"/>
    <cellStyle name="Bad 6 5" xfId="1037" xr:uid="{00000000-0005-0000-0000-00000D040000}"/>
    <cellStyle name="Bad 6 6" xfId="1038" xr:uid="{00000000-0005-0000-0000-00000E040000}"/>
    <cellStyle name="Bad 7" xfId="1039" xr:uid="{00000000-0005-0000-0000-00000F040000}"/>
    <cellStyle name="Bad 7 2" xfId="1040" xr:uid="{00000000-0005-0000-0000-000010040000}"/>
    <cellStyle name="Bad 7 3" xfId="1041" xr:uid="{00000000-0005-0000-0000-000011040000}"/>
    <cellStyle name="Bad 7 4" xfId="1042" xr:uid="{00000000-0005-0000-0000-000012040000}"/>
    <cellStyle name="Bad 7 5" xfId="1043" xr:uid="{00000000-0005-0000-0000-000013040000}"/>
    <cellStyle name="Bad 7 6" xfId="1044" xr:uid="{00000000-0005-0000-0000-000014040000}"/>
    <cellStyle name="Bad 8" xfId="1045" xr:uid="{00000000-0005-0000-0000-000015040000}"/>
    <cellStyle name="Bad 8 2" xfId="1046" xr:uid="{00000000-0005-0000-0000-000016040000}"/>
    <cellStyle name="Bad 8 3" xfId="1047" xr:uid="{00000000-0005-0000-0000-000017040000}"/>
    <cellStyle name="Bad 8 4" xfId="1048" xr:uid="{00000000-0005-0000-0000-000018040000}"/>
    <cellStyle name="Bad 8 5" xfId="1049" xr:uid="{00000000-0005-0000-0000-000019040000}"/>
    <cellStyle name="Bad 8 6" xfId="1050" xr:uid="{00000000-0005-0000-0000-00001A040000}"/>
    <cellStyle name="Calculation 2" xfId="1051" xr:uid="{00000000-0005-0000-0000-00001B040000}"/>
    <cellStyle name="Calculation 2 2" xfId="1052" xr:uid="{00000000-0005-0000-0000-00001C040000}"/>
    <cellStyle name="Calculation 2 3" xfId="1053" xr:uid="{00000000-0005-0000-0000-00001D040000}"/>
    <cellStyle name="Calculation 2 4" xfId="1054" xr:uid="{00000000-0005-0000-0000-00001E040000}"/>
    <cellStyle name="Calculation 2 5" xfId="1055" xr:uid="{00000000-0005-0000-0000-00001F040000}"/>
    <cellStyle name="Calculation 2 6" xfId="1056" xr:uid="{00000000-0005-0000-0000-000020040000}"/>
    <cellStyle name="Calculation 3" xfId="1057" xr:uid="{00000000-0005-0000-0000-000021040000}"/>
    <cellStyle name="Calculation 3 2" xfId="1058" xr:uid="{00000000-0005-0000-0000-000022040000}"/>
    <cellStyle name="Calculation 3 3" xfId="1059" xr:uid="{00000000-0005-0000-0000-000023040000}"/>
    <cellStyle name="Calculation 3 4" xfId="1060" xr:uid="{00000000-0005-0000-0000-000024040000}"/>
    <cellStyle name="Calculation 3 5" xfId="1061" xr:uid="{00000000-0005-0000-0000-000025040000}"/>
    <cellStyle name="Calculation 3 6" xfId="1062" xr:uid="{00000000-0005-0000-0000-000026040000}"/>
    <cellStyle name="Calculation 4" xfId="1063" xr:uid="{00000000-0005-0000-0000-000027040000}"/>
    <cellStyle name="Calculation 4 2" xfId="1064" xr:uid="{00000000-0005-0000-0000-000028040000}"/>
    <cellStyle name="Calculation 4 3" xfId="1065" xr:uid="{00000000-0005-0000-0000-000029040000}"/>
    <cellStyle name="Calculation 4 4" xfId="1066" xr:uid="{00000000-0005-0000-0000-00002A040000}"/>
    <cellStyle name="Calculation 4 5" xfId="1067" xr:uid="{00000000-0005-0000-0000-00002B040000}"/>
    <cellStyle name="Calculation 4 6" xfId="1068" xr:uid="{00000000-0005-0000-0000-00002C040000}"/>
    <cellStyle name="Calculation 5" xfId="1069" xr:uid="{00000000-0005-0000-0000-00002D040000}"/>
    <cellStyle name="Calculation 5 2" xfId="1070" xr:uid="{00000000-0005-0000-0000-00002E040000}"/>
    <cellStyle name="Calculation 5 3" xfId="1071" xr:uid="{00000000-0005-0000-0000-00002F040000}"/>
    <cellStyle name="Calculation 5 4" xfId="1072" xr:uid="{00000000-0005-0000-0000-000030040000}"/>
    <cellStyle name="Calculation 5 5" xfId="1073" xr:uid="{00000000-0005-0000-0000-000031040000}"/>
    <cellStyle name="Calculation 5 6" xfId="1074" xr:uid="{00000000-0005-0000-0000-000032040000}"/>
    <cellStyle name="Calculation 6" xfId="1075" xr:uid="{00000000-0005-0000-0000-000033040000}"/>
    <cellStyle name="Calculation 6 2" xfId="1076" xr:uid="{00000000-0005-0000-0000-000034040000}"/>
    <cellStyle name="Calculation 6 3" xfId="1077" xr:uid="{00000000-0005-0000-0000-000035040000}"/>
    <cellStyle name="Calculation 6 4" xfId="1078" xr:uid="{00000000-0005-0000-0000-000036040000}"/>
    <cellStyle name="Calculation 6 5" xfId="1079" xr:uid="{00000000-0005-0000-0000-000037040000}"/>
    <cellStyle name="Calculation 6 6" xfId="1080" xr:uid="{00000000-0005-0000-0000-000038040000}"/>
    <cellStyle name="Calculation 7" xfId="1081" xr:uid="{00000000-0005-0000-0000-000039040000}"/>
    <cellStyle name="Calculation 7 2" xfId="1082" xr:uid="{00000000-0005-0000-0000-00003A040000}"/>
    <cellStyle name="Calculation 7 3" xfId="1083" xr:uid="{00000000-0005-0000-0000-00003B040000}"/>
    <cellStyle name="Calculation 7 4" xfId="1084" xr:uid="{00000000-0005-0000-0000-00003C040000}"/>
    <cellStyle name="Calculation 7 5" xfId="1085" xr:uid="{00000000-0005-0000-0000-00003D040000}"/>
    <cellStyle name="Calculation 7 6" xfId="1086" xr:uid="{00000000-0005-0000-0000-00003E040000}"/>
    <cellStyle name="Calculation 8" xfId="1087" xr:uid="{00000000-0005-0000-0000-00003F040000}"/>
    <cellStyle name="Calculation 8 2" xfId="1088" xr:uid="{00000000-0005-0000-0000-000040040000}"/>
    <cellStyle name="Calculation 8 3" xfId="1089" xr:uid="{00000000-0005-0000-0000-000041040000}"/>
    <cellStyle name="Calculation 8 4" xfId="1090" xr:uid="{00000000-0005-0000-0000-000042040000}"/>
    <cellStyle name="Calculation 8 5" xfId="1091" xr:uid="{00000000-0005-0000-0000-000043040000}"/>
    <cellStyle name="Calculation 8 6" xfId="1092" xr:uid="{00000000-0005-0000-0000-000044040000}"/>
    <cellStyle name="Check Cell 2" xfId="1093" xr:uid="{00000000-0005-0000-0000-000045040000}"/>
    <cellStyle name="Check Cell 2 2" xfId="1094" xr:uid="{00000000-0005-0000-0000-000046040000}"/>
    <cellStyle name="Check Cell 2 3" xfId="1095" xr:uid="{00000000-0005-0000-0000-000047040000}"/>
    <cellStyle name="Check Cell 2 4" xfId="1096" xr:uid="{00000000-0005-0000-0000-000048040000}"/>
    <cellStyle name="Check Cell 2 5" xfId="1097" xr:uid="{00000000-0005-0000-0000-000049040000}"/>
    <cellStyle name="Check Cell 2 6" xfId="1098" xr:uid="{00000000-0005-0000-0000-00004A040000}"/>
    <cellStyle name="Check Cell 3" xfId="1099" xr:uid="{00000000-0005-0000-0000-00004B040000}"/>
    <cellStyle name="Check Cell 3 2" xfId="1100" xr:uid="{00000000-0005-0000-0000-00004C040000}"/>
    <cellStyle name="Check Cell 3 3" xfId="1101" xr:uid="{00000000-0005-0000-0000-00004D040000}"/>
    <cellStyle name="Check Cell 3 4" xfId="1102" xr:uid="{00000000-0005-0000-0000-00004E040000}"/>
    <cellStyle name="Check Cell 3 5" xfId="1103" xr:uid="{00000000-0005-0000-0000-00004F040000}"/>
    <cellStyle name="Check Cell 3 6" xfId="1104" xr:uid="{00000000-0005-0000-0000-000050040000}"/>
    <cellStyle name="Check Cell 4" xfId="1105" xr:uid="{00000000-0005-0000-0000-000051040000}"/>
    <cellStyle name="Check Cell 4 2" xfId="1106" xr:uid="{00000000-0005-0000-0000-000052040000}"/>
    <cellStyle name="Check Cell 4 3" xfId="1107" xr:uid="{00000000-0005-0000-0000-000053040000}"/>
    <cellStyle name="Check Cell 4 4" xfId="1108" xr:uid="{00000000-0005-0000-0000-000054040000}"/>
    <cellStyle name="Check Cell 4 5" xfId="1109" xr:uid="{00000000-0005-0000-0000-000055040000}"/>
    <cellStyle name="Check Cell 4 6" xfId="1110" xr:uid="{00000000-0005-0000-0000-000056040000}"/>
    <cellStyle name="Check Cell 5" xfId="1111" xr:uid="{00000000-0005-0000-0000-000057040000}"/>
    <cellStyle name="Check Cell 5 2" xfId="1112" xr:uid="{00000000-0005-0000-0000-000058040000}"/>
    <cellStyle name="Check Cell 5 3" xfId="1113" xr:uid="{00000000-0005-0000-0000-000059040000}"/>
    <cellStyle name="Check Cell 5 4" xfId="1114" xr:uid="{00000000-0005-0000-0000-00005A040000}"/>
    <cellStyle name="Check Cell 5 5" xfId="1115" xr:uid="{00000000-0005-0000-0000-00005B040000}"/>
    <cellStyle name="Check Cell 5 6" xfId="1116" xr:uid="{00000000-0005-0000-0000-00005C040000}"/>
    <cellStyle name="Check Cell 6" xfId="1117" xr:uid="{00000000-0005-0000-0000-00005D040000}"/>
    <cellStyle name="Check Cell 6 2" xfId="1118" xr:uid="{00000000-0005-0000-0000-00005E040000}"/>
    <cellStyle name="Check Cell 6 3" xfId="1119" xr:uid="{00000000-0005-0000-0000-00005F040000}"/>
    <cellStyle name="Check Cell 6 4" xfId="1120" xr:uid="{00000000-0005-0000-0000-000060040000}"/>
    <cellStyle name="Check Cell 6 5" xfId="1121" xr:uid="{00000000-0005-0000-0000-000061040000}"/>
    <cellStyle name="Check Cell 6 6" xfId="1122" xr:uid="{00000000-0005-0000-0000-000062040000}"/>
    <cellStyle name="Check Cell 7" xfId="1123" xr:uid="{00000000-0005-0000-0000-000063040000}"/>
    <cellStyle name="Check Cell 7 2" xfId="1124" xr:uid="{00000000-0005-0000-0000-000064040000}"/>
    <cellStyle name="Check Cell 7 3" xfId="1125" xr:uid="{00000000-0005-0000-0000-000065040000}"/>
    <cellStyle name="Check Cell 7 4" xfId="1126" xr:uid="{00000000-0005-0000-0000-000066040000}"/>
    <cellStyle name="Check Cell 7 5" xfId="1127" xr:uid="{00000000-0005-0000-0000-000067040000}"/>
    <cellStyle name="Check Cell 7 6" xfId="1128" xr:uid="{00000000-0005-0000-0000-000068040000}"/>
    <cellStyle name="Check Cell 8" xfId="1129" xr:uid="{00000000-0005-0000-0000-000069040000}"/>
    <cellStyle name="Check Cell 8 2" xfId="1130" xr:uid="{00000000-0005-0000-0000-00006A040000}"/>
    <cellStyle name="Check Cell 8 3" xfId="1131" xr:uid="{00000000-0005-0000-0000-00006B040000}"/>
    <cellStyle name="Check Cell 8 4" xfId="1132" xr:uid="{00000000-0005-0000-0000-00006C040000}"/>
    <cellStyle name="Check Cell 8 5" xfId="1133" xr:uid="{00000000-0005-0000-0000-00006D040000}"/>
    <cellStyle name="Check Cell 8 6" xfId="1134" xr:uid="{00000000-0005-0000-0000-00006E040000}"/>
    <cellStyle name="Comma 12 2" xfId="1135" xr:uid="{00000000-0005-0000-0000-00006F040000}"/>
    <cellStyle name="Comma 12 3" xfId="1136" xr:uid="{00000000-0005-0000-0000-000070040000}"/>
    <cellStyle name="Comma 12 4" xfId="1137" xr:uid="{00000000-0005-0000-0000-000071040000}"/>
    <cellStyle name="Comma 12 5" xfId="1138" xr:uid="{00000000-0005-0000-0000-000072040000}"/>
    <cellStyle name="Comma 12 6" xfId="1139" xr:uid="{00000000-0005-0000-0000-000073040000}"/>
    <cellStyle name="Comma 17" xfId="1140" xr:uid="{00000000-0005-0000-0000-000074040000}"/>
    <cellStyle name="Comma 17 2" xfId="1141" xr:uid="{00000000-0005-0000-0000-000075040000}"/>
    <cellStyle name="Comma 17 3" xfId="1142" xr:uid="{00000000-0005-0000-0000-000076040000}"/>
    <cellStyle name="Comma 17 4" xfId="1143" xr:uid="{00000000-0005-0000-0000-000077040000}"/>
    <cellStyle name="Comma 17 5" xfId="1144" xr:uid="{00000000-0005-0000-0000-000078040000}"/>
    <cellStyle name="Comma 17 6" xfId="1145" xr:uid="{00000000-0005-0000-0000-000079040000}"/>
    <cellStyle name="Comma 18" xfId="1146" xr:uid="{00000000-0005-0000-0000-00007A040000}"/>
    <cellStyle name="Comma 18 2" xfId="1147" xr:uid="{00000000-0005-0000-0000-00007B040000}"/>
    <cellStyle name="Comma 18 3" xfId="1148" xr:uid="{00000000-0005-0000-0000-00007C040000}"/>
    <cellStyle name="Comma 18 4" xfId="1149" xr:uid="{00000000-0005-0000-0000-00007D040000}"/>
    <cellStyle name="Comma 18 5" xfId="1150" xr:uid="{00000000-0005-0000-0000-00007E040000}"/>
    <cellStyle name="Comma 18 6" xfId="1151" xr:uid="{00000000-0005-0000-0000-00007F040000}"/>
    <cellStyle name="Comma 19" xfId="1152" xr:uid="{00000000-0005-0000-0000-000080040000}"/>
    <cellStyle name="Comma 19 2" xfId="1153" xr:uid="{00000000-0005-0000-0000-000081040000}"/>
    <cellStyle name="Comma 19 3" xfId="1154" xr:uid="{00000000-0005-0000-0000-000082040000}"/>
    <cellStyle name="Comma 19 4" xfId="1155" xr:uid="{00000000-0005-0000-0000-000083040000}"/>
    <cellStyle name="Comma 19 5" xfId="1156" xr:uid="{00000000-0005-0000-0000-000084040000}"/>
    <cellStyle name="Comma 19 6" xfId="1157" xr:uid="{00000000-0005-0000-0000-000085040000}"/>
    <cellStyle name="Comma 2" xfId="1158" xr:uid="{00000000-0005-0000-0000-000086040000}"/>
    <cellStyle name="Comma 2 2" xfId="1159" xr:uid="{00000000-0005-0000-0000-000087040000}"/>
    <cellStyle name="Comma 2 3" xfId="1160" xr:uid="{00000000-0005-0000-0000-000088040000}"/>
    <cellStyle name="Comma 2 4" xfId="1161" xr:uid="{00000000-0005-0000-0000-000089040000}"/>
    <cellStyle name="Comma 2 5" xfId="1162" xr:uid="{00000000-0005-0000-0000-00008A040000}"/>
    <cellStyle name="Comma 2 6" xfId="1163" xr:uid="{00000000-0005-0000-0000-00008B040000}"/>
    <cellStyle name="Comma 2 7" xfId="1164" xr:uid="{00000000-0005-0000-0000-00008C040000}"/>
    <cellStyle name="Comma 21" xfId="1165" xr:uid="{00000000-0005-0000-0000-00008D040000}"/>
    <cellStyle name="Comma 21 2" xfId="1166" xr:uid="{00000000-0005-0000-0000-00008E040000}"/>
    <cellStyle name="Comma 21 3" xfId="1167" xr:uid="{00000000-0005-0000-0000-00008F040000}"/>
    <cellStyle name="Comma 21 4" xfId="1168" xr:uid="{00000000-0005-0000-0000-000090040000}"/>
    <cellStyle name="Comma 21 5" xfId="1169" xr:uid="{00000000-0005-0000-0000-000091040000}"/>
    <cellStyle name="Comma 21 6" xfId="1170" xr:uid="{00000000-0005-0000-0000-000092040000}"/>
    <cellStyle name="Comma 22 2" xfId="1171" xr:uid="{00000000-0005-0000-0000-000093040000}"/>
    <cellStyle name="Comma 22 3" xfId="1172" xr:uid="{00000000-0005-0000-0000-000094040000}"/>
    <cellStyle name="Comma 22 4" xfId="1173" xr:uid="{00000000-0005-0000-0000-000095040000}"/>
    <cellStyle name="Comma 22 5" xfId="1174" xr:uid="{00000000-0005-0000-0000-000096040000}"/>
    <cellStyle name="Comma 22 6" xfId="1175" xr:uid="{00000000-0005-0000-0000-000097040000}"/>
    <cellStyle name="Comma 23" xfId="1176" xr:uid="{00000000-0005-0000-0000-000098040000}"/>
    <cellStyle name="Comma 23 2" xfId="1177" xr:uid="{00000000-0005-0000-0000-000099040000}"/>
    <cellStyle name="Comma 23 3" xfId="1178" xr:uid="{00000000-0005-0000-0000-00009A040000}"/>
    <cellStyle name="Comma 23 4" xfId="1179" xr:uid="{00000000-0005-0000-0000-00009B040000}"/>
    <cellStyle name="Comma 23 5" xfId="1180" xr:uid="{00000000-0005-0000-0000-00009C040000}"/>
    <cellStyle name="Comma 23 6" xfId="1181" xr:uid="{00000000-0005-0000-0000-00009D040000}"/>
    <cellStyle name="Comma 24" xfId="1182" xr:uid="{00000000-0005-0000-0000-00009E040000}"/>
    <cellStyle name="Comma 24 2" xfId="1183" xr:uid="{00000000-0005-0000-0000-00009F040000}"/>
    <cellStyle name="Comma 24 3" xfId="1184" xr:uid="{00000000-0005-0000-0000-0000A0040000}"/>
    <cellStyle name="Comma 24 4" xfId="1185" xr:uid="{00000000-0005-0000-0000-0000A1040000}"/>
    <cellStyle name="Comma 24 5" xfId="1186" xr:uid="{00000000-0005-0000-0000-0000A2040000}"/>
    <cellStyle name="Comma 24 6" xfId="1187" xr:uid="{00000000-0005-0000-0000-0000A3040000}"/>
    <cellStyle name="Comma 25" xfId="1188" xr:uid="{00000000-0005-0000-0000-0000A4040000}"/>
    <cellStyle name="Comma 25 2" xfId="1189" xr:uid="{00000000-0005-0000-0000-0000A5040000}"/>
    <cellStyle name="Comma 25 3" xfId="1190" xr:uid="{00000000-0005-0000-0000-0000A6040000}"/>
    <cellStyle name="Comma 25 4" xfId="1191" xr:uid="{00000000-0005-0000-0000-0000A7040000}"/>
    <cellStyle name="Comma 25 5" xfId="1192" xr:uid="{00000000-0005-0000-0000-0000A8040000}"/>
    <cellStyle name="Comma 25 6" xfId="1193" xr:uid="{00000000-0005-0000-0000-0000A9040000}"/>
    <cellStyle name="Comma 26" xfId="1194" xr:uid="{00000000-0005-0000-0000-0000AA040000}"/>
    <cellStyle name="Comma 26 2" xfId="1195" xr:uid="{00000000-0005-0000-0000-0000AB040000}"/>
    <cellStyle name="Comma 26 3" xfId="1196" xr:uid="{00000000-0005-0000-0000-0000AC040000}"/>
    <cellStyle name="Comma 26 4" xfId="1197" xr:uid="{00000000-0005-0000-0000-0000AD040000}"/>
    <cellStyle name="Comma 26 5" xfId="1198" xr:uid="{00000000-0005-0000-0000-0000AE040000}"/>
    <cellStyle name="Comma 26 6" xfId="1199" xr:uid="{00000000-0005-0000-0000-0000AF040000}"/>
    <cellStyle name="Comma 27" xfId="1200" xr:uid="{00000000-0005-0000-0000-0000B0040000}"/>
    <cellStyle name="Comma 27 2" xfId="1201" xr:uid="{00000000-0005-0000-0000-0000B1040000}"/>
    <cellStyle name="Comma 27 3" xfId="1202" xr:uid="{00000000-0005-0000-0000-0000B2040000}"/>
    <cellStyle name="Comma 27 4" xfId="1203" xr:uid="{00000000-0005-0000-0000-0000B3040000}"/>
    <cellStyle name="Comma 27 5" xfId="1204" xr:uid="{00000000-0005-0000-0000-0000B4040000}"/>
    <cellStyle name="Comma 27 6" xfId="1205" xr:uid="{00000000-0005-0000-0000-0000B5040000}"/>
    <cellStyle name="Comma 28" xfId="1206" xr:uid="{00000000-0005-0000-0000-0000B6040000}"/>
    <cellStyle name="Comma 29" xfId="1207" xr:uid="{00000000-0005-0000-0000-0000B7040000}"/>
    <cellStyle name="Comma 3" xfId="1208" xr:uid="{00000000-0005-0000-0000-0000B8040000}"/>
    <cellStyle name="Comma 30" xfId="1209" xr:uid="{00000000-0005-0000-0000-0000B9040000}"/>
    <cellStyle name="Comma 31" xfId="1210" xr:uid="{00000000-0005-0000-0000-0000BA040000}"/>
    <cellStyle name="Comma 32" xfId="1211" xr:uid="{00000000-0005-0000-0000-0000BB040000}"/>
    <cellStyle name="Comma 33" xfId="1212" xr:uid="{00000000-0005-0000-0000-0000BC040000}"/>
    <cellStyle name="Comma 34" xfId="1213" xr:uid="{00000000-0005-0000-0000-0000BD040000}"/>
    <cellStyle name="Comma 35" xfId="1214" xr:uid="{00000000-0005-0000-0000-0000BE040000}"/>
    <cellStyle name="Comma 36" xfId="1215" xr:uid="{00000000-0005-0000-0000-0000BF040000}"/>
    <cellStyle name="Comma 37" xfId="1216" xr:uid="{00000000-0005-0000-0000-0000C0040000}"/>
    <cellStyle name="Comma 38" xfId="1217" xr:uid="{00000000-0005-0000-0000-0000C1040000}"/>
    <cellStyle name="Comma 39" xfId="1218" xr:uid="{00000000-0005-0000-0000-0000C2040000}"/>
    <cellStyle name="Comma 40" xfId="1219" xr:uid="{00000000-0005-0000-0000-0000C3040000}"/>
    <cellStyle name="Comma 41" xfId="1220" xr:uid="{00000000-0005-0000-0000-0000C4040000}"/>
    <cellStyle name="Comma 42" xfId="1221" xr:uid="{00000000-0005-0000-0000-0000C5040000}"/>
    <cellStyle name="Comma 43" xfId="1222" xr:uid="{00000000-0005-0000-0000-0000C6040000}"/>
    <cellStyle name="Comma 44" xfId="1223" xr:uid="{00000000-0005-0000-0000-0000C7040000}"/>
    <cellStyle name="Comma 45" xfId="1224" xr:uid="{00000000-0005-0000-0000-0000C8040000}"/>
    <cellStyle name="Comma 46" xfId="1225" xr:uid="{00000000-0005-0000-0000-0000C9040000}"/>
    <cellStyle name="Comma 47" xfId="1226" xr:uid="{00000000-0005-0000-0000-0000CA040000}"/>
    <cellStyle name="Comma 48" xfId="1227" xr:uid="{00000000-0005-0000-0000-0000CB040000}"/>
    <cellStyle name="Comma 49" xfId="1228" xr:uid="{00000000-0005-0000-0000-0000CC040000}"/>
    <cellStyle name="Comma 50" xfId="1229" xr:uid="{00000000-0005-0000-0000-0000CD040000}"/>
    <cellStyle name="Comma 51" xfId="1230" xr:uid="{00000000-0005-0000-0000-0000CE040000}"/>
    <cellStyle name="Comma 52" xfId="1231" xr:uid="{00000000-0005-0000-0000-0000CF040000}"/>
    <cellStyle name="Comma 53" xfId="1232" xr:uid="{00000000-0005-0000-0000-0000D0040000}"/>
    <cellStyle name="Comma 54" xfId="1233" xr:uid="{00000000-0005-0000-0000-0000D1040000}"/>
    <cellStyle name="Comma 55" xfId="1234" xr:uid="{00000000-0005-0000-0000-0000D2040000}"/>
    <cellStyle name="Comma 56" xfId="1235" xr:uid="{00000000-0005-0000-0000-0000D3040000}"/>
    <cellStyle name="Comma 57" xfId="1236" xr:uid="{00000000-0005-0000-0000-0000D4040000}"/>
    <cellStyle name="Comma 58" xfId="1237" xr:uid="{00000000-0005-0000-0000-0000D5040000}"/>
    <cellStyle name="Comma 59" xfId="1238" xr:uid="{00000000-0005-0000-0000-0000D6040000}"/>
    <cellStyle name="Comma 60" xfId="1239" xr:uid="{00000000-0005-0000-0000-0000D7040000}"/>
    <cellStyle name="Comma 61" xfId="1240" xr:uid="{00000000-0005-0000-0000-0000D8040000}"/>
    <cellStyle name="Comma 62" xfId="1241" xr:uid="{00000000-0005-0000-0000-0000D9040000}"/>
    <cellStyle name="Comma 63" xfId="1242" xr:uid="{00000000-0005-0000-0000-0000DA040000}"/>
    <cellStyle name="Comma 64" xfId="1243" xr:uid="{00000000-0005-0000-0000-0000DB040000}"/>
    <cellStyle name="Comma 67" xfId="1244" xr:uid="{00000000-0005-0000-0000-0000DC040000}"/>
    <cellStyle name="Comma 69" xfId="1245" xr:uid="{00000000-0005-0000-0000-0000DD040000}"/>
    <cellStyle name="Comma 71" xfId="1246" xr:uid="{00000000-0005-0000-0000-0000DE040000}"/>
    <cellStyle name="Comma 72" xfId="1247" xr:uid="{00000000-0005-0000-0000-0000DF040000}"/>
    <cellStyle name="Comma 76" xfId="1248" xr:uid="{00000000-0005-0000-0000-0000E0040000}"/>
    <cellStyle name="Explanatory Text 2" xfId="1249" xr:uid="{00000000-0005-0000-0000-0000E1040000}"/>
    <cellStyle name="Explanatory Text 2 2" xfId="1250" xr:uid="{00000000-0005-0000-0000-0000E2040000}"/>
    <cellStyle name="Explanatory Text 2 3" xfId="1251" xr:uid="{00000000-0005-0000-0000-0000E3040000}"/>
    <cellStyle name="Explanatory Text 2 4" xfId="1252" xr:uid="{00000000-0005-0000-0000-0000E4040000}"/>
    <cellStyle name="Explanatory Text 2 5" xfId="1253" xr:uid="{00000000-0005-0000-0000-0000E5040000}"/>
    <cellStyle name="Explanatory Text 2 6" xfId="1254" xr:uid="{00000000-0005-0000-0000-0000E6040000}"/>
    <cellStyle name="Explanatory Text 3" xfId="1255" xr:uid="{00000000-0005-0000-0000-0000E7040000}"/>
    <cellStyle name="Explanatory Text 3 2" xfId="1256" xr:uid="{00000000-0005-0000-0000-0000E8040000}"/>
    <cellStyle name="Explanatory Text 3 3" xfId="1257" xr:uid="{00000000-0005-0000-0000-0000E9040000}"/>
    <cellStyle name="Explanatory Text 3 4" xfId="1258" xr:uid="{00000000-0005-0000-0000-0000EA040000}"/>
    <cellStyle name="Explanatory Text 3 5" xfId="1259" xr:uid="{00000000-0005-0000-0000-0000EB040000}"/>
    <cellStyle name="Explanatory Text 3 6" xfId="1260" xr:uid="{00000000-0005-0000-0000-0000EC040000}"/>
    <cellStyle name="Explanatory Text 4" xfId="1261" xr:uid="{00000000-0005-0000-0000-0000ED040000}"/>
    <cellStyle name="Explanatory Text 4 2" xfId="1262" xr:uid="{00000000-0005-0000-0000-0000EE040000}"/>
    <cellStyle name="Explanatory Text 4 3" xfId="1263" xr:uid="{00000000-0005-0000-0000-0000EF040000}"/>
    <cellStyle name="Explanatory Text 4 4" xfId="1264" xr:uid="{00000000-0005-0000-0000-0000F0040000}"/>
    <cellStyle name="Explanatory Text 4 5" xfId="1265" xr:uid="{00000000-0005-0000-0000-0000F1040000}"/>
    <cellStyle name="Explanatory Text 4 6" xfId="1266" xr:uid="{00000000-0005-0000-0000-0000F2040000}"/>
    <cellStyle name="Explanatory Text 5" xfId="1267" xr:uid="{00000000-0005-0000-0000-0000F3040000}"/>
    <cellStyle name="Explanatory Text 5 2" xfId="1268" xr:uid="{00000000-0005-0000-0000-0000F4040000}"/>
    <cellStyle name="Explanatory Text 5 3" xfId="1269" xr:uid="{00000000-0005-0000-0000-0000F5040000}"/>
    <cellStyle name="Explanatory Text 5 4" xfId="1270" xr:uid="{00000000-0005-0000-0000-0000F6040000}"/>
    <cellStyle name="Explanatory Text 5 5" xfId="1271" xr:uid="{00000000-0005-0000-0000-0000F7040000}"/>
    <cellStyle name="Explanatory Text 5 6" xfId="1272" xr:uid="{00000000-0005-0000-0000-0000F8040000}"/>
    <cellStyle name="Explanatory Text 6" xfId="1273" xr:uid="{00000000-0005-0000-0000-0000F9040000}"/>
    <cellStyle name="Explanatory Text 6 2" xfId="1274" xr:uid="{00000000-0005-0000-0000-0000FA040000}"/>
    <cellStyle name="Explanatory Text 6 3" xfId="1275" xr:uid="{00000000-0005-0000-0000-0000FB040000}"/>
    <cellStyle name="Explanatory Text 6 4" xfId="1276" xr:uid="{00000000-0005-0000-0000-0000FC040000}"/>
    <cellStyle name="Explanatory Text 6 5" xfId="1277" xr:uid="{00000000-0005-0000-0000-0000FD040000}"/>
    <cellStyle name="Explanatory Text 6 6" xfId="1278" xr:uid="{00000000-0005-0000-0000-0000FE040000}"/>
    <cellStyle name="Explanatory Text 7" xfId="1279" xr:uid="{00000000-0005-0000-0000-0000FF040000}"/>
    <cellStyle name="Explanatory Text 7 2" xfId="1280" xr:uid="{00000000-0005-0000-0000-000000050000}"/>
    <cellStyle name="Explanatory Text 7 3" xfId="1281" xr:uid="{00000000-0005-0000-0000-000001050000}"/>
    <cellStyle name="Explanatory Text 7 4" xfId="1282" xr:uid="{00000000-0005-0000-0000-000002050000}"/>
    <cellStyle name="Explanatory Text 7 5" xfId="1283" xr:uid="{00000000-0005-0000-0000-000003050000}"/>
    <cellStyle name="Explanatory Text 7 6" xfId="1284" xr:uid="{00000000-0005-0000-0000-000004050000}"/>
    <cellStyle name="Explanatory Text 8" xfId="1285" xr:uid="{00000000-0005-0000-0000-000005050000}"/>
    <cellStyle name="Explanatory Text 8 2" xfId="1286" xr:uid="{00000000-0005-0000-0000-000006050000}"/>
    <cellStyle name="Explanatory Text 8 3" xfId="1287" xr:uid="{00000000-0005-0000-0000-000007050000}"/>
    <cellStyle name="Explanatory Text 8 4" xfId="1288" xr:uid="{00000000-0005-0000-0000-000008050000}"/>
    <cellStyle name="Explanatory Text 8 5" xfId="1289" xr:uid="{00000000-0005-0000-0000-000009050000}"/>
    <cellStyle name="Explanatory Text 8 6" xfId="1290" xr:uid="{00000000-0005-0000-0000-00000A050000}"/>
    <cellStyle name="Good 2" xfId="1291" xr:uid="{00000000-0005-0000-0000-00000B050000}"/>
    <cellStyle name="Good 2 2" xfId="1292" xr:uid="{00000000-0005-0000-0000-00000C050000}"/>
    <cellStyle name="Good 2 3" xfId="1293" xr:uid="{00000000-0005-0000-0000-00000D050000}"/>
    <cellStyle name="Good 2 4" xfId="1294" xr:uid="{00000000-0005-0000-0000-00000E050000}"/>
    <cellStyle name="Good 2 5" xfId="1295" xr:uid="{00000000-0005-0000-0000-00000F050000}"/>
    <cellStyle name="Good 2 6" xfId="1296" xr:uid="{00000000-0005-0000-0000-000010050000}"/>
    <cellStyle name="Good 3" xfId="1297" xr:uid="{00000000-0005-0000-0000-000011050000}"/>
    <cellStyle name="Good 3 2" xfId="1298" xr:uid="{00000000-0005-0000-0000-000012050000}"/>
    <cellStyle name="Good 3 3" xfId="1299" xr:uid="{00000000-0005-0000-0000-000013050000}"/>
    <cellStyle name="Good 3 4" xfId="1300" xr:uid="{00000000-0005-0000-0000-000014050000}"/>
    <cellStyle name="Good 3 5" xfId="1301" xr:uid="{00000000-0005-0000-0000-000015050000}"/>
    <cellStyle name="Good 3 6" xfId="1302" xr:uid="{00000000-0005-0000-0000-000016050000}"/>
    <cellStyle name="Good 4" xfId="1303" xr:uid="{00000000-0005-0000-0000-000017050000}"/>
    <cellStyle name="Good 4 2" xfId="1304" xr:uid="{00000000-0005-0000-0000-000018050000}"/>
    <cellStyle name="Good 4 3" xfId="1305" xr:uid="{00000000-0005-0000-0000-000019050000}"/>
    <cellStyle name="Good 4 4" xfId="1306" xr:uid="{00000000-0005-0000-0000-00001A050000}"/>
    <cellStyle name="Good 4 5" xfId="1307" xr:uid="{00000000-0005-0000-0000-00001B050000}"/>
    <cellStyle name="Good 4 6" xfId="1308" xr:uid="{00000000-0005-0000-0000-00001C050000}"/>
    <cellStyle name="Good 5" xfId="1309" xr:uid="{00000000-0005-0000-0000-00001D050000}"/>
    <cellStyle name="Good 5 2" xfId="1310" xr:uid="{00000000-0005-0000-0000-00001E050000}"/>
    <cellStyle name="Good 5 3" xfId="1311" xr:uid="{00000000-0005-0000-0000-00001F050000}"/>
    <cellStyle name="Good 5 4" xfId="1312" xr:uid="{00000000-0005-0000-0000-000020050000}"/>
    <cellStyle name="Good 5 5" xfId="1313" xr:uid="{00000000-0005-0000-0000-000021050000}"/>
    <cellStyle name="Good 5 6" xfId="1314" xr:uid="{00000000-0005-0000-0000-000022050000}"/>
    <cellStyle name="Good 6" xfId="1315" xr:uid="{00000000-0005-0000-0000-000023050000}"/>
    <cellStyle name="Good 6 2" xfId="1316" xr:uid="{00000000-0005-0000-0000-000024050000}"/>
    <cellStyle name="Good 6 3" xfId="1317" xr:uid="{00000000-0005-0000-0000-000025050000}"/>
    <cellStyle name="Good 6 4" xfId="1318" xr:uid="{00000000-0005-0000-0000-000026050000}"/>
    <cellStyle name="Good 6 5" xfId="1319" xr:uid="{00000000-0005-0000-0000-000027050000}"/>
    <cellStyle name="Good 6 6" xfId="1320" xr:uid="{00000000-0005-0000-0000-000028050000}"/>
    <cellStyle name="Good 7" xfId="1321" xr:uid="{00000000-0005-0000-0000-000029050000}"/>
    <cellStyle name="Good 7 2" xfId="1322" xr:uid="{00000000-0005-0000-0000-00002A050000}"/>
    <cellStyle name="Good 7 3" xfId="1323" xr:uid="{00000000-0005-0000-0000-00002B050000}"/>
    <cellStyle name="Good 7 4" xfId="1324" xr:uid="{00000000-0005-0000-0000-00002C050000}"/>
    <cellStyle name="Good 7 5" xfId="1325" xr:uid="{00000000-0005-0000-0000-00002D050000}"/>
    <cellStyle name="Good 7 6" xfId="1326" xr:uid="{00000000-0005-0000-0000-00002E050000}"/>
    <cellStyle name="Good 8" xfId="1327" xr:uid="{00000000-0005-0000-0000-00002F050000}"/>
    <cellStyle name="Good 8 2" xfId="1328" xr:uid="{00000000-0005-0000-0000-000030050000}"/>
    <cellStyle name="Good 8 3" xfId="1329" xr:uid="{00000000-0005-0000-0000-000031050000}"/>
    <cellStyle name="Good 8 4" xfId="1330" xr:uid="{00000000-0005-0000-0000-000032050000}"/>
    <cellStyle name="Good 8 5" xfId="1331" xr:uid="{00000000-0005-0000-0000-000033050000}"/>
    <cellStyle name="Good 8 6" xfId="1332" xr:uid="{00000000-0005-0000-0000-000034050000}"/>
    <cellStyle name="Heading 1 2" xfId="1333" xr:uid="{00000000-0005-0000-0000-000035050000}"/>
    <cellStyle name="Heading 1 2 2" xfId="1334" xr:uid="{00000000-0005-0000-0000-000036050000}"/>
    <cellStyle name="Heading 1 2 3" xfId="1335" xr:uid="{00000000-0005-0000-0000-000037050000}"/>
    <cellStyle name="Heading 1 2 4" xfId="1336" xr:uid="{00000000-0005-0000-0000-000038050000}"/>
    <cellStyle name="Heading 1 2 5" xfId="1337" xr:uid="{00000000-0005-0000-0000-000039050000}"/>
    <cellStyle name="Heading 1 2 6" xfId="1338" xr:uid="{00000000-0005-0000-0000-00003A050000}"/>
    <cellStyle name="Heading 1 3" xfId="1339" xr:uid="{00000000-0005-0000-0000-00003B050000}"/>
    <cellStyle name="Heading 1 3 2" xfId="1340" xr:uid="{00000000-0005-0000-0000-00003C050000}"/>
    <cellStyle name="Heading 1 3 3" xfId="1341" xr:uid="{00000000-0005-0000-0000-00003D050000}"/>
    <cellStyle name="Heading 1 3 4" xfId="1342" xr:uid="{00000000-0005-0000-0000-00003E050000}"/>
    <cellStyle name="Heading 1 3 5" xfId="1343" xr:uid="{00000000-0005-0000-0000-00003F050000}"/>
    <cellStyle name="Heading 1 3 6" xfId="1344" xr:uid="{00000000-0005-0000-0000-000040050000}"/>
    <cellStyle name="Heading 1 4" xfId="1345" xr:uid="{00000000-0005-0000-0000-000041050000}"/>
    <cellStyle name="Heading 1 4 2" xfId="1346" xr:uid="{00000000-0005-0000-0000-000042050000}"/>
    <cellStyle name="Heading 1 4 3" xfId="1347" xr:uid="{00000000-0005-0000-0000-000043050000}"/>
    <cellStyle name="Heading 1 4 4" xfId="1348" xr:uid="{00000000-0005-0000-0000-000044050000}"/>
    <cellStyle name="Heading 1 4 5" xfId="1349" xr:uid="{00000000-0005-0000-0000-000045050000}"/>
    <cellStyle name="Heading 1 4 6" xfId="1350" xr:uid="{00000000-0005-0000-0000-000046050000}"/>
    <cellStyle name="Heading 1 5" xfId="1351" xr:uid="{00000000-0005-0000-0000-000047050000}"/>
    <cellStyle name="Heading 1 5 2" xfId="1352" xr:uid="{00000000-0005-0000-0000-000048050000}"/>
    <cellStyle name="Heading 1 5 3" xfId="1353" xr:uid="{00000000-0005-0000-0000-000049050000}"/>
    <cellStyle name="Heading 1 5 4" xfId="1354" xr:uid="{00000000-0005-0000-0000-00004A050000}"/>
    <cellStyle name="Heading 1 5 5" xfId="1355" xr:uid="{00000000-0005-0000-0000-00004B050000}"/>
    <cellStyle name="Heading 1 5 6" xfId="1356" xr:uid="{00000000-0005-0000-0000-00004C050000}"/>
    <cellStyle name="Heading 1 6" xfId="1357" xr:uid="{00000000-0005-0000-0000-00004D050000}"/>
    <cellStyle name="Heading 1 6 2" xfId="1358" xr:uid="{00000000-0005-0000-0000-00004E050000}"/>
    <cellStyle name="Heading 1 6 3" xfId="1359" xr:uid="{00000000-0005-0000-0000-00004F050000}"/>
    <cellStyle name="Heading 1 6 4" xfId="1360" xr:uid="{00000000-0005-0000-0000-000050050000}"/>
    <cellStyle name="Heading 1 6 5" xfId="1361" xr:uid="{00000000-0005-0000-0000-000051050000}"/>
    <cellStyle name="Heading 1 6 6" xfId="1362" xr:uid="{00000000-0005-0000-0000-000052050000}"/>
    <cellStyle name="Heading 1 7" xfId="1363" xr:uid="{00000000-0005-0000-0000-000053050000}"/>
    <cellStyle name="Heading 1 7 2" xfId="1364" xr:uid="{00000000-0005-0000-0000-000054050000}"/>
    <cellStyle name="Heading 1 7 3" xfId="1365" xr:uid="{00000000-0005-0000-0000-000055050000}"/>
    <cellStyle name="Heading 1 7 4" xfId="1366" xr:uid="{00000000-0005-0000-0000-000056050000}"/>
    <cellStyle name="Heading 1 7 5" xfId="1367" xr:uid="{00000000-0005-0000-0000-000057050000}"/>
    <cellStyle name="Heading 1 7 6" xfId="1368" xr:uid="{00000000-0005-0000-0000-000058050000}"/>
    <cellStyle name="Heading 1 8" xfId="1369" xr:uid="{00000000-0005-0000-0000-000059050000}"/>
    <cellStyle name="Heading 1 8 2" xfId="1370" xr:uid="{00000000-0005-0000-0000-00005A050000}"/>
    <cellStyle name="Heading 1 8 3" xfId="1371" xr:uid="{00000000-0005-0000-0000-00005B050000}"/>
    <cellStyle name="Heading 1 8 4" xfId="1372" xr:uid="{00000000-0005-0000-0000-00005C050000}"/>
    <cellStyle name="Heading 1 8 5" xfId="1373" xr:uid="{00000000-0005-0000-0000-00005D050000}"/>
    <cellStyle name="Heading 1 8 6" xfId="1374" xr:uid="{00000000-0005-0000-0000-00005E050000}"/>
    <cellStyle name="Heading 2 2" xfId="1375" xr:uid="{00000000-0005-0000-0000-00005F050000}"/>
    <cellStyle name="Heading 2 2 2" xfId="1376" xr:uid="{00000000-0005-0000-0000-000060050000}"/>
    <cellStyle name="Heading 2 2 3" xfId="1377" xr:uid="{00000000-0005-0000-0000-000061050000}"/>
    <cellStyle name="Heading 2 2 4" xfId="1378" xr:uid="{00000000-0005-0000-0000-000062050000}"/>
    <cellStyle name="Heading 2 2 5" xfId="1379" xr:uid="{00000000-0005-0000-0000-000063050000}"/>
    <cellStyle name="Heading 2 2 6" xfId="1380" xr:uid="{00000000-0005-0000-0000-000064050000}"/>
    <cellStyle name="Heading 2 3" xfId="1381" xr:uid="{00000000-0005-0000-0000-000065050000}"/>
    <cellStyle name="Heading 2 3 2" xfId="1382" xr:uid="{00000000-0005-0000-0000-000066050000}"/>
    <cellStyle name="Heading 2 3 3" xfId="1383" xr:uid="{00000000-0005-0000-0000-000067050000}"/>
    <cellStyle name="Heading 2 3 4" xfId="1384" xr:uid="{00000000-0005-0000-0000-000068050000}"/>
    <cellStyle name="Heading 2 3 5" xfId="1385" xr:uid="{00000000-0005-0000-0000-000069050000}"/>
    <cellStyle name="Heading 2 3 6" xfId="1386" xr:uid="{00000000-0005-0000-0000-00006A050000}"/>
    <cellStyle name="Heading 2 4" xfId="1387" xr:uid="{00000000-0005-0000-0000-00006B050000}"/>
    <cellStyle name="Heading 2 4 2" xfId="1388" xr:uid="{00000000-0005-0000-0000-00006C050000}"/>
    <cellStyle name="Heading 2 4 3" xfId="1389" xr:uid="{00000000-0005-0000-0000-00006D050000}"/>
    <cellStyle name="Heading 2 4 4" xfId="1390" xr:uid="{00000000-0005-0000-0000-00006E050000}"/>
    <cellStyle name="Heading 2 4 5" xfId="1391" xr:uid="{00000000-0005-0000-0000-00006F050000}"/>
    <cellStyle name="Heading 2 4 6" xfId="1392" xr:uid="{00000000-0005-0000-0000-000070050000}"/>
    <cellStyle name="Heading 2 5" xfId="1393" xr:uid="{00000000-0005-0000-0000-000071050000}"/>
    <cellStyle name="Heading 2 5 2" xfId="1394" xr:uid="{00000000-0005-0000-0000-000072050000}"/>
    <cellStyle name="Heading 2 5 3" xfId="1395" xr:uid="{00000000-0005-0000-0000-000073050000}"/>
    <cellStyle name="Heading 2 5 4" xfId="1396" xr:uid="{00000000-0005-0000-0000-000074050000}"/>
    <cellStyle name="Heading 2 5 5" xfId="1397" xr:uid="{00000000-0005-0000-0000-000075050000}"/>
    <cellStyle name="Heading 2 5 6" xfId="1398" xr:uid="{00000000-0005-0000-0000-000076050000}"/>
    <cellStyle name="Heading 2 6" xfId="1399" xr:uid="{00000000-0005-0000-0000-000077050000}"/>
    <cellStyle name="Heading 2 6 2" xfId="1400" xr:uid="{00000000-0005-0000-0000-000078050000}"/>
    <cellStyle name="Heading 2 6 3" xfId="1401" xr:uid="{00000000-0005-0000-0000-000079050000}"/>
    <cellStyle name="Heading 2 6 4" xfId="1402" xr:uid="{00000000-0005-0000-0000-00007A050000}"/>
    <cellStyle name="Heading 2 6 5" xfId="1403" xr:uid="{00000000-0005-0000-0000-00007B050000}"/>
    <cellStyle name="Heading 2 6 6" xfId="1404" xr:uid="{00000000-0005-0000-0000-00007C050000}"/>
    <cellStyle name="Heading 2 7" xfId="1405" xr:uid="{00000000-0005-0000-0000-00007D050000}"/>
    <cellStyle name="Heading 2 7 2" xfId="1406" xr:uid="{00000000-0005-0000-0000-00007E050000}"/>
    <cellStyle name="Heading 2 7 3" xfId="1407" xr:uid="{00000000-0005-0000-0000-00007F050000}"/>
    <cellStyle name="Heading 2 7 4" xfId="1408" xr:uid="{00000000-0005-0000-0000-000080050000}"/>
    <cellStyle name="Heading 2 7 5" xfId="1409" xr:uid="{00000000-0005-0000-0000-000081050000}"/>
    <cellStyle name="Heading 2 7 6" xfId="1410" xr:uid="{00000000-0005-0000-0000-000082050000}"/>
    <cellStyle name="Heading 2 8" xfId="1411" xr:uid="{00000000-0005-0000-0000-000083050000}"/>
    <cellStyle name="Heading 2 8 2" xfId="1412" xr:uid="{00000000-0005-0000-0000-000084050000}"/>
    <cellStyle name="Heading 2 8 3" xfId="1413" xr:uid="{00000000-0005-0000-0000-000085050000}"/>
    <cellStyle name="Heading 2 8 4" xfId="1414" xr:uid="{00000000-0005-0000-0000-000086050000}"/>
    <cellStyle name="Heading 2 8 5" xfId="1415" xr:uid="{00000000-0005-0000-0000-000087050000}"/>
    <cellStyle name="Heading 2 8 6" xfId="1416" xr:uid="{00000000-0005-0000-0000-000088050000}"/>
    <cellStyle name="Heading 3 2" xfId="1417" xr:uid="{00000000-0005-0000-0000-000089050000}"/>
    <cellStyle name="Heading 3 2 2" xfId="1418" xr:uid="{00000000-0005-0000-0000-00008A050000}"/>
    <cellStyle name="Heading 3 2 3" xfId="1419" xr:uid="{00000000-0005-0000-0000-00008B050000}"/>
    <cellStyle name="Heading 3 2 4" xfId="1420" xr:uid="{00000000-0005-0000-0000-00008C050000}"/>
    <cellStyle name="Heading 3 2 5" xfId="1421" xr:uid="{00000000-0005-0000-0000-00008D050000}"/>
    <cellStyle name="Heading 3 2 6" xfId="1422" xr:uid="{00000000-0005-0000-0000-00008E050000}"/>
    <cellStyle name="Heading 3 3" xfId="1423" xr:uid="{00000000-0005-0000-0000-00008F050000}"/>
    <cellStyle name="Heading 3 3 2" xfId="1424" xr:uid="{00000000-0005-0000-0000-000090050000}"/>
    <cellStyle name="Heading 3 3 3" xfId="1425" xr:uid="{00000000-0005-0000-0000-000091050000}"/>
    <cellStyle name="Heading 3 3 4" xfId="1426" xr:uid="{00000000-0005-0000-0000-000092050000}"/>
    <cellStyle name="Heading 3 3 5" xfId="1427" xr:uid="{00000000-0005-0000-0000-000093050000}"/>
    <cellStyle name="Heading 3 3 6" xfId="1428" xr:uid="{00000000-0005-0000-0000-000094050000}"/>
    <cellStyle name="Heading 3 4" xfId="1429" xr:uid="{00000000-0005-0000-0000-000095050000}"/>
    <cellStyle name="Heading 3 4 2" xfId="1430" xr:uid="{00000000-0005-0000-0000-000096050000}"/>
    <cellStyle name="Heading 3 4 3" xfId="1431" xr:uid="{00000000-0005-0000-0000-000097050000}"/>
    <cellStyle name="Heading 3 4 4" xfId="1432" xr:uid="{00000000-0005-0000-0000-000098050000}"/>
    <cellStyle name="Heading 3 4 5" xfId="1433" xr:uid="{00000000-0005-0000-0000-000099050000}"/>
    <cellStyle name="Heading 3 4 6" xfId="1434" xr:uid="{00000000-0005-0000-0000-00009A050000}"/>
    <cellStyle name="Heading 3 5" xfId="1435" xr:uid="{00000000-0005-0000-0000-00009B050000}"/>
    <cellStyle name="Heading 3 5 2" xfId="1436" xr:uid="{00000000-0005-0000-0000-00009C050000}"/>
    <cellStyle name="Heading 3 5 3" xfId="1437" xr:uid="{00000000-0005-0000-0000-00009D050000}"/>
    <cellStyle name="Heading 3 5 4" xfId="1438" xr:uid="{00000000-0005-0000-0000-00009E050000}"/>
    <cellStyle name="Heading 3 5 5" xfId="1439" xr:uid="{00000000-0005-0000-0000-00009F050000}"/>
    <cellStyle name="Heading 3 5 6" xfId="1440" xr:uid="{00000000-0005-0000-0000-0000A0050000}"/>
    <cellStyle name="Heading 3 6" xfId="1441" xr:uid="{00000000-0005-0000-0000-0000A1050000}"/>
    <cellStyle name="Heading 3 6 2" xfId="1442" xr:uid="{00000000-0005-0000-0000-0000A2050000}"/>
    <cellStyle name="Heading 3 6 3" xfId="1443" xr:uid="{00000000-0005-0000-0000-0000A3050000}"/>
    <cellStyle name="Heading 3 6 4" xfId="1444" xr:uid="{00000000-0005-0000-0000-0000A4050000}"/>
    <cellStyle name="Heading 3 6 5" xfId="1445" xr:uid="{00000000-0005-0000-0000-0000A5050000}"/>
    <cellStyle name="Heading 3 6 6" xfId="1446" xr:uid="{00000000-0005-0000-0000-0000A6050000}"/>
    <cellStyle name="Heading 3 7" xfId="1447" xr:uid="{00000000-0005-0000-0000-0000A7050000}"/>
    <cellStyle name="Heading 3 7 2" xfId="1448" xr:uid="{00000000-0005-0000-0000-0000A8050000}"/>
    <cellStyle name="Heading 3 7 3" xfId="1449" xr:uid="{00000000-0005-0000-0000-0000A9050000}"/>
    <cellStyle name="Heading 3 7 4" xfId="1450" xr:uid="{00000000-0005-0000-0000-0000AA050000}"/>
    <cellStyle name="Heading 3 7 5" xfId="1451" xr:uid="{00000000-0005-0000-0000-0000AB050000}"/>
    <cellStyle name="Heading 3 7 6" xfId="1452" xr:uid="{00000000-0005-0000-0000-0000AC050000}"/>
    <cellStyle name="Heading 3 8" xfId="1453" xr:uid="{00000000-0005-0000-0000-0000AD050000}"/>
    <cellStyle name="Heading 3 8 2" xfId="1454" xr:uid="{00000000-0005-0000-0000-0000AE050000}"/>
    <cellStyle name="Heading 3 8 3" xfId="1455" xr:uid="{00000000-0005-0000-0000-0000AF050000}"/>
    <cellStyle name="Heading 3 8 4" xfId="1456" xr:uid="{00000000-0005-0000-0000-0000B0050000}"/>
    <cellStyle name="Heading 3 8 5" xfId="1457" xr:uid="{00000000-0005-0000-0000-0000B1050000}"/>
    <cellStyle name="Heading 3 8 6" xfId="1458" xr:uid="{00000000-0005-0000-0000-0000B2050000}"/>
    <cellStyle name="Heading 4 2" xfId="1459" xr:uid="{00000000-0005-0000-0000-0000B3050000}"/>
    <cellStyle name="Heading 4 2 2" xfId="1460" xr:uid="{00000000-0005-0000-0000-0000B4050000}"/>
    <cellStyle name="Heading 4 2 3" xfId="1461" xr:uid="{00000000-0005-0000-0000-0000B5050000}"/>
    <cellStyle name="Heading 4 2 4" xfId="1462" xr:uid="{00000000-0005-0000-0000-0000B6050000}"/>
    <cellStyle name="Heading 4 2 5" xfId="1463" xr:uid="{00000000-0005-0000-0000-0000B7050000}"/>
    <cellStyle name="Heading 4 2 6" xfId="1464" xr:uid="{00000000-0005-0000-0000-0000B8050000}"/>
    <cellStyle name="Heading 4 3" xfId="1465" xr:uid="{00000000-0005-0000-0000-0000B9050000}"/>
    <cellStyle name="Heading 4 3 2" xfId="1466" xr:uid="{00000000-0005-0000-0000-0000BA050000}"/>
    <cellStyle name="Heading 4 3 3" xfId="1467" xr:uid="{00000000-0005-0000-0000-0000BB050000}"/>
    <cellStyle name="Heading 4 3 4" xfId="1468" xr:uid="{00000000-0005-0000-0000-0000BC050000}"/>
    <cellStyle name="Heading 4 3 5" xfId="1469" xr:uid="{00000000-0005-0000-0000-0000BD050000}"/>
    <cellStyle name="Heading 4 3 6" xfId="1470" xr:uid="{00000000-0005-0000-0000-0000BE050000}"/>
    <cellStyle name="Heading 4 4" xfId="1471" xr:uid="{00000000-0005-0000-0000-0000BF050000}"/>
    <cellStyle name="Heading 4 4 2" xfId="1472" xr:uid="{00000000-0005-0000-0000-0000C0050000}"/>
    <cellStyle name="Heading 4 4 3" xfId="1473" xr:uid="{00000000-0005-0000-0000-0000C1050000}"/>
    <cellStyle name="Heading 4 4 4" xfId="1474" xr:uid="{00000000-0005-0000-0000-0000C2050000}"/>
    <cellStyle name="Heading 4 4 5" xfId="1475" xr:uid="{00000000-0005-0000-0000-0000C3050000}"/>
    <cellStyle name="Heading 4 4 6" xfId="1476" xr:uid="{00000000-0005-0000-0000-0000C4050000}"/>
    <cellStyle name="Heading 4 5" xfId="1477" xr:uid="{00000000-0005-0000-0000-0000C5050000}"/>
    <cellStyle name="Heading 4 5 2" xfId="1478" xr:uid="{00000000-0005-0000-0000-0000C6050000}"/>
    <cellStyle name="Heading 4 5 3" xfId="1479" xr:uid="{00000000-0005-0000-0000-0000C7050000}"/>
    <cellStyle name="Heading 4 5 4" xfId="1480" xr:uid="{00000000-0005-0000-0000-0000C8050000}"/>
    <cellStyle name="Heading 4 5 5" xfId="1481" xr:uid="{00000000-0005-0000-0000-0000C9050000}"/>
    <cellStyle name="Heading 4 5 6" xfId="1482" xr:uid="{00000000-0005-0000-0000-0000CA050000}"/>
    <cellStyle name="Heading 4 6" xfId="1483" xr:uid="{00000000-0005-0000-0000-0000CB050000}"/>
    <cellStyle name="Heading 4 6 2" xfId="1484" xr:uid="{00000000-0005-0000-0000-0000CC050000}"/>
    <cellStyle name="Heading 4 6 3" xfId="1485" xr:uid="{00000000-0005-0000-0000-0000CD050000}"/>
    <cellStyle name="Heading 4 6 4" xfId="1486" xr:uid="{00000000-0005-0000-0000-0000CE050000}"/>
    <cellStyle name="Heading 4 6 5" xfId="1487" xr:uid="{00000000-0005-0000-0000-0000CF050000}"/>
    <cellStyle name="Heading 4 6 6" xfId="1488" xr:uid="{00000000-0005-0000-0000-0000D0050000}"/>
    <cellStyle name="Heading 4 7" xfId="1489" xr:uid="{00000000-0005-0000-0000-0000D1050000}"/>
    <cellStyle name="Heading 4 7 2" xfId="1490" xr:uid="{00000000-0005-0000-0000-0000D2050000}"/>
    <cellStyle name="Heading 4 7 3" xfId="1491" xr:uid="{00000000-0005-0000-0000-0000D3050000}"/>
    <cellStyle name="Heading 4 7 4" xfId="1492" xr:uid="{00000000-0005-0000-0000-0000D4050000}"/>
    <cellStyle name="Heading 4 7 5" xfId="1493" xr:uid="{00000000-0005-0000-0000-0000D5050000}"/>
    <cellStyle name="Heading 4 7 6" xfId="1494" xr:uid="{00000000-0005-0000-0000-0000D6050000}"/>
    <cellStyle name="Heading 4 8" xfId="1495" xr:uid="{00000000-0005-0000-0000-0000D7050000}"/>
    <cellStyle name="Heading 4 8 2" xfId="1496" xr:uid="{00000000-0005-0000-0000-0000D8050000}"/>
    <cellStyle name="Heading 4 8 3" xfId="1497" xr:uid="{00000000-0005-0000-0000-0000D9050000}"/>
    <cellStyle name="Heading 4 8 4" xfId="1498" xr:uid="{00000000-0005-0000-0000-0000DA050000}"/>
    <cellStyle name="Heading 4 8 5" xfId="1499" xr:uid="{00000000-0005-0000-0000-0000DB050000}"/>
    <cellStyle name="Heading 4 8 6" xfId="1500" xr:uid="{00000000-0005-0000-0000-0000DC050000}"/>
    <cellStyle name="Input 2" xfId="1501" xr:uid="{00000000-0005-0000-0000-0000DD050000}"/>
    <cellStyle name="Input 2 2" xfId="1502" xr:uid="{00000000-0005-0000-0000-0000DE050000}"/>
    <cellStyle name="Input 2 3" xfId="1503" xr:uid="{00000000-0005-0000-0000-0000DF050000}"/>
    <cellStyle name="Input 2 4" xfId="1504" xr:uid="{00000000-0005-0000-0000-0000E0050000}"/>
    <cellStyle name="Input 2 5" xfId="1505" xr:uid="{00000000-0005-0000-0000-0000E1050000}"/>
    <cellStyle name="Input 2 6" xfId="1506" xr:uid="{00000000-0005-0000-0000-0000E2050000}"/>
    <cellStyle name="Input 3" xfId="1507" xr:uid="{00000000-0005-0000-0000-0000E3050000}"/>
    <cellStyle name="Input 3 2" xfId="1508" xr:uid="{00000000-0005-0000-0000-0000E4050000}"/>
    <cellStyle name="Input 3 3" xfId="1509" xr:uid="{00000000-0005-0000-0000-0000E5050000}"/>
    <cellStyle name="Input 3 4" xfId="1510" xr:uid="{00000000-0005-0000-0000-0000E6050000}"/>
    <cellStyle name="Input 3 5" xfId="1511" xr:uid="{00000000-0005-0000-0000-0000E7050000}"/>
    <cellStyle name="Input 3 6" xfId="1512" xr:uid="{00000000-0005-0000-0000-0000E8050000}"/>
    <cellStyle name="Input 4" xfId="1513" xr:uid="{00000000-0005-0000-0000-0000E9050000}"/>
    <cellStyle name="Input 4 2" xfId="1514" xr:uid="{00000000-0005-0000-0000-0000EA050000}"/>
    <cellStyle name="Input 4 3" xfId="1515" xr:uid="{00000000-0005-0000-0000-0000EB050000}"/>
    <cellStyle name="Input 4 4" xfId="1516" xr:uid="{00000000-0005-0000-0000-0000EC050000}"/>
    <cellStyle name="Input 4 5" xfId="1517" xr:uid="{00000000-0005-0000-0000-0000ED050000}"/>
    <cellStyle name="Input 4 6" xfId="1518" xr:uid="{00000000-0005-0000-0000-0000EE050000}"/>
    <cellStyle name="Input 5" xfId="1519" xr:uid="{00000000-0005-0000-0000-0000EF050000}"/>
    <cellStyle name="Input 5 2" xfId="1520" xr:uid="{00000000-0005-0000-0000-0000F0050000}"/>
    <cellStyle name="Input 5 3" xfId="1521" xr:uid="{00000000-0005-0000-0000-0000F1050000}"/>
    <cellStyle name="Input 5 4" xfId="1522" xr:uid="{00000000-0005-0000-0000-0000F2050000}"/>
    <cellStyle name="Input 5 5" xfId="1523" xr:uid="{00000000-0005-0000-0000-0000F3050000}"/>
    <cellStyle name="Input 5 6" xfId="1524" xr:uid="{00000000-0005-0000-0000-0000F4050000}"/>
    <cellStyle name="Input 6" xfId="1525" xr:uid="{00000000-0005-0000-0000-0000F5050000}"/>
    <cellStyle name="Input 6 2" xfId="1526" xr:uid="{00000000-0005-0000-0000-0000F6050000}"/>
    <cellStyle name="Input 6 3" xfId="1527" xr:uid="{00000000-0005-0000-0000-0000F7050000}"/>
    <cellStyle name="Input 6 4" xfId="1528" xr:uid="{00000000-0005-0000-0000-0000F8050000}"/>
    <cellStyle name="Input 6 5" xfId="1529" xr:uid="{00000000-0005-0000-0000-0000F9050000}"/>
    <cellStyle name="Input 6 6" xfId="1530" xr:uid="{00000000-0005-0000-0000-0000FA050000}"/>
    <cellStyle name="Input 7" xfId="1531" xr:uid="{00000000-0005-0000-0000-0000FB050000}"/>
    <cellStyle name="Input 7 2" xfId="1532" xr:uid="{00000000-0005-0000-0000-0000FC050000}"/>
    <cellStyle name="Input 7 3" xfId="1533" xr:uid="{00000000-0005-0000-0000-0000FD050000}"/>
    <cellStyle name="Input 7 4" xfId="1534" xr:uid="{00000000-0005-0000-0000-0000FE050000}"/>
    <cellStyle name="Input 7 5" xfId="1535" xr:uid="{00000000-0005-0000-0000-0000FF050000}"/>
    <cellStyle name="Input 7 6" xfId="1536" xr:uid="{00000000-0005-0000-0000-000000060000}"/>
    <cellStyle name="Input 8" xfId="1537" xr:uid="{00000000-0005-0000-0000-000001060000}"/>
    <cellStyle name="Input 8 2" xfId="1538" xr:uid="{00000000-0005-0000-0000-000002060000}"/>
    <cellStyle name="Input 8 3" xfId="1539" xr:uid="{00000000-0005-0000-0000-000003060000}"/>
    <cellStyle name="Input 8 4" xfId="1540" xr:uid="{00000000-0005-0000-0000-000004060000}"/>
    <cellStyle name="Input 8 5" xfId="1541" xr:uid="{00000000-0005-0000-0000-000005060000}"/>
    <cellStyle name="Input 8 6" xfId="1542" xr:uid="{00000000-0005-0000-0000-000006060000}"/>
    <cellStyle name="Linked Cell 2" xfId="1543" xr:uid="{00000000-0005-0000-0000-000007060000}"/>
    <cellStyle name="Linked Cell 2 2" xfId="1544" xr:uid="{00000000-0005-0000-0000-000008060000}"/>
    <cellStyle name="Linked Cell 2 3" xfId="1545" xr:uid="{00000000-0005-0000-0000-000009060000}"/>
    <cellStyle name="Linked Cell 2 4" xfId="1546" xr:uid="{00000000-0005-0000-0000-00000A060000}"/>
    <cellStyle name="Linked Cell 2 5" xfId="1547" xr:uid="{00000000-0005-0000-0000-00000B060000}"/>
    <cellStyle name="Linked Cell 2 6" xfId="1548" xr:uid="{00000000-0005-0000-0000-00000C060000}"/>
    <cellStyle name="Linked Cell 3" xfId="1549" xr:uid="{00000000-0005-0000-0000-00000D060000}"/>
    <cellStyle name="Linked Cell 3 2" xfId="1550" xr:uid="{00000000-0005-0000-0000-00000E060000}"/>
    <cellStyle name="Linked Cell 3 3" xfId="1551" xr:uid="{00000000-0005-0000-0000-00000F060000}"/>
    <cellStyle name="Linked Cell 3 4" xfId="1552" xr:uid="{00000000-0005-0000-0000-000010060000}"/>
    <cellStyle name="Linked Cell 3 5" xfId="1553" xr:uid="{00000000-0005-0000-0000-000011060000}"/>
    <cellStyle name="Linked Cell 3 6" xfId="1554" xr:uid="{00000000-0005-0000-0000-000012060000}"/>
    <cellStyle name="Linked Cell 4" xfId="1555" xr:uid="{00000000-0005-0000-0000-000013060000}"/>
    <cellStyle name="Linked Cell 4 2" xfId="1556" xr:uid="{00000000-0005-0000-0000-000014060000}"/>
    <cellStyle name="Linked Cell 4 3" xfId="1557" xr:uid="{00000000-0005-0000-0000-000015060000}"/>
    <cellStyle name="Linked Cell 4 4" xfId="1558" xr:uid="{00000000-0005-0000-0000-000016060000}"/>
    <cellStyle name="Linked Cell 4 5" xfId="1559" xr:uid="{00000000-0005-0000-0000-000017060000}"/>
    <cellStyle name="Linked Cell 4 6" xfId="1560" xr:uid="{00000000-0005-0000-0000-000018060000}"/>
    <cellStyle name="Linked Cell 5" xfId="1561" xr:uid="{00000000-0005-0000-0000-000019060000}"/>
    <cellStyle name="Linked Cell 5 2" xfId="1562" xr:uid="{00000000-0005-0000-0000-00001A060000}"/>
    <cellStyle name="Linked Cell 5 3" xfId="1563" xr:uid="{00000000-0005-0000-0000-00001B060000}"/>
    <cellStyle name="Linked Cell 5 4" xfId="1564" xr:uid="{00000000-0005-0000-0000-00001C060000}"/>
    <cellStyle name="Linked Cell 5 5" xfId="1565" xr:uid="{00000000-0005-0000-0000-00001D060000}"/>
    <cellStyle name="Linked Cell 5 6" xfId="1566" xr:uid="{00000000-0005-0000-0000-00001E060000}"/>
    <cellStyle name="Linked Cell 6" xfId="1567" xr:uid="{00000000-0005-0000-0000-00001F060000}"/>
    <cellStyle name="Linked Cell 6 2" xfId="1568" xr:uid="{00000000-0005-0000-0000-000020060000}"/>
    <cellStyle name="Linked Cell 6 3" xfId="1569" xr:uid="{00000000-0005-0000-0000-000021060000}"/>
    <cellStyle name="Linked Cell 6 4" xfId="1570" xr:uid="{00000000-0005-0000-0000-000022060000}"/>
    <cellStyle name="Linked Cell 6 5" xfId="1571" xr:uid="{00000000-0005-0000-0000-000023060000}"/>
    <cellStyle name="Linked Cell 6 6" xfId="1572" xr:uid="{00000000-0005-0000-0000-000024060000}"/>
    <cellStyle name="Linked Cell 7" xfId="1573" xr:uid="{00000000-0005-0000-0000-000025060000}"/>
    <cellStyle name="Linked Cell 7 2" xfId="1574" xr:uid="{00000000-0005-0000-0000-000026060000}"/>
    <cellStyle name="Linked Cell 7 3" xfId="1575" xr:uid="{00000000-0005-0000-0000-000027060000}"/>
    <cellStyle name="Linked Cell 7 4" xfId="1576" xr:uid="{00000000-0005-0000-0000-000028060000}"/>
    <cellStyle name="Linked Cell 7 5" xfId="1577" xr:uid="{00000000-0005-0000-0000-000029060000}"/>
    <cellStyle name="Linked Cell 7 6" xfId="1578" xr:uid="{00000000-0005-0000-0000-00002A060000}"/>
    <cellStyle name="Linked Cell 8" xfId="1579" xr:uid="{00000000-0005-0000-0000-00002B060000}"/>
    <cellStyle name="Linked Cell 8 2" xfId="1580" xr:uid="{00000000-0005-0000-0000-00002C060000}"/>
    <cellStyle name="Linked Cell 8 3" xfId="1581" xr:uid="{00000000-0005-0000-0000-00002D060000}"/>
    <cellStyle name="Linked Cell 8 4" xfId="1582" xr:uid="{00000000-0005-0000-0000-00002E060000}"/>
    <cellStyle name="Linked Cell 8 5" xfId="1583" xr:uid="{00000000-0005-0000-0000-00002F060000}"/>
    <cellStyle name="Linked Cell 8 6" xfId="1584" xr:uid="{00000000-0005-0000-0000-000030060000}"/>
    <cellStyle name="Neutral 2" xfId="1585" xr:uid="{00000000-0005-0000-0000-000031060000}"/>
    <cellStyle name="Neutral 2 2" xfId="1586" xr:uid="{00000000-0005-0000-0000-000032060000}"/>
    <cellStyle name="Neutral 2 3" xfId="1587" xr:uid="{00000000-0005-0000-0000-000033060000}"/>
    <cellStyle name="Neutral 2 4" xfId="1588" xr:uid="{00000000-0005-0000-0000-000034060000}"/>
    <cellStyle name="Neutral 2 5" xfId="1589" xr:uid="{00000000-0005-0000-0000-000035060000}"/>
    <cellStyle name="Neutral 2 6" xfId="1590" xr:uid="{00000000-0005-0000-0000-000036060000}"/>
    <cellStyle name="Neutral 3" xfId="1591" xr:uid="{00000000-0005-0000-0000-000037060000}"/>
    <cellStyle name="Neutral 3 2" xfId="1592" xr:uid="{00000000-0005-0000-0000-000038060000}"/>
    <cellStyle name="Neutral 3 3" xfId="1593" xr:uid="{00000000-0005-0000-0000-000039060000}"/>
    <cellStyle name="Neutral 3 4" xfId="1594" xr:uid="{00000000-0005-0000-0000-00003A060000}"/>
    <cellStyle name="Neutral 3 5" xfId="1595" xr:uid="{00000000-0005-0000-0000-00003B060000}"/>
    <cellStyle name="Neutral 3 6" xfId="1596" xr:uid="{00000000-0005-0000-0000-00003C060000}"/>
    <cellStyle name="Neutral 4" xfId="1597" xr:uid="{00000000-0005-0000-0000-00003D060000}"/>
    <cellStyle name="Neutral 4 2" xfId="1598" xr:uid="{00000000-0005-0000-0000-00003E060000}"/>
    <cellStyle name="Neutral 4 3" xfId="1599" xr:uid="{00000000-0005-0000-0000-00003F060000}"/>
    <cellStyle name="Neutral 4 4" xfId="1600" xr:uid="{00000000-0005-0000-0000-000040060000}"/>
    <cellStyle name="Neutral 4 5" xfId="1601" xr:uid="{00000000-0005-0000-0000-000041060000}"/>
    <cellStyle name="Neutral 4 6" xfId="1602" xr:uid="{00000000-0005-0000-0000-000042060000}"/>
    <cellStyle name="Neutral 5" xfId="1603" xr:uid="{00000000-0005-0000-0000-000043060000}"/>
    <cellStyle name="Neutral 5 2" xfId="1604" xr:uid="{00000000-0005-0000-0000-000044060000}"/>
    <cellStyle name="Neutral 5 3" xfId="1605" xr:uid="{00000000-0005-0000-0000-000045060000}"/>
    <cellStyle name="Neutral 5 4" xfId="1606" xr:uid="{00000000-0005-0000-0000-000046060000}"/>
    <cellStyle name="Neutral 5 5" xfId="1607" xr:uid="{00000000-0005-0000-0000-000047060000}"/>
    <cellStyle name="Neutral 5 6" xfId="1608" xr:uid="{00000000-0005-0000-0000-000048060000}"/>
    <cellStyle name="Neutral 6" xfId="1609" xr:uid="{00000000-0005-0000-0000-000049060000}"/>
    <cellStyle name="Neutral 6 2" xfId="1610" xr:uid="{00000000-0005-0000-0000-00004A060000}"/>
    <cellStyle name="Neutral 6 3" xfId="1611" xr:uid="{00000000-0005-0000-0000-00004B060000}"/>
    <cellStyle name="Neutral 6 4" xfId="1612" xr:uid="{00000000-0005-0000-0000-00004C060000}"/>
    <cellStyle name="Neutral 6 5" xfId="1613" xr:uid="{00000000-0005-0000-0000-00004D060000}"/>
    <cellStyle name="Neutral 6 6" xfId="1614" xr:uid="{00000000-0005-0000-0000-00004E060000}"/>
    <cellStyle name="Neutral 7" xfId="1615" xr:uid="{00000000-0005-0000-0000-00004F060000}"/>
    <cellStyle name="Neutral 7 2" xfId="1616" xr:uid="{00000000-0005-0000-0000-000050060000}"/>
    <cellStyle name="Neutral 7 3" xfId="1617" xr:uid="{00000000-0005-0000-0000-000051060000}"/>
    <cellStyle name="Neutral 7 4" xfId="1618" xr:uid="{00000000-0005-0000-0000-000052060000}"/>
    <cellStyle name="Neutral 7 5" xfId="1619" xr:uid="{00000000-0005-0000-0000-000053060000}"/>
    <cellStyle name="Neutral 7 6" xfId="1620" xr:uid="{00000000-0005-0000-0000-000054060000}"/>
    <cellStyle name="Neutral 8" xfId="1621" xr:uid="{00000000-0005-0000-0000-000055060000}"/>
    <cellStyle name="Neutral 8 2" xfId="1622" xr:uid="{00000000-0005-0000-0000-000056060000}"/>
    <cellStyle name="Neutral 8 3" xfId="1623" xr:uid="{00000000-0005-0000-0000-000057060000}"/>
    <cellStyle name="Neutral 8 4" xfId="1624" xr:uid="{00000000-0005-0000-0000-000058060000}"/>
    <cellStyle name="Neutral 8 5" xfId="1625" xr:uid="{00000000-0005-0000-0000-000059060000}"/>
    <cellStyle name="Neutral 8 6" xfId="1626" xr:uid="{00000000-0005-0000-0000-00005A060000}"/>
    <cellStyle name="Normal" xfId="0" builtinId="0"/>
    <cellStyle name="Normal 10" xfId="1936" xr:uid="{00000000-0005-0000-0000-000090070000}"/>
    <cellStyle name="Normal 10 2" xfId="1627" xr:uid="{00000000-0005-0000-0000-00005B060000}"/>
    <cellStyle name="Normal 10 3" xfId="1628" xr:uid="{00000000-0005-0000-0000-00005C060000}"/>
    <cellStyle name="Normal 10 4" xfId="1629" xr:uid="{00000000-0005-0000-0000-00005D060000}"/>
    <cellStyle name="Normal 10 5" xfId="1630" xr:uid="{00000000-0005-0000-0000-00005E060000}"/>
    <cellStyle name="Normal 10 6" xfId="1631" xr:uid="{00000000-0005-0000-0000-00005F060000}"/>
    <cellStyle name="Normal 11 2" xfId="1632" xr:uid="{00000000-0005-0000-0000-000060060000}"/>
    <cellStyle name="Normal 11 3" xfId="1633" xr:uid="{00000000-0005-0000-0000-000061060000}"/>
    <cellStyle name="Normal 11 4" xfId="1634" xr:uid="{00000000-0005-0000-0000-000062060000}"/>
    <cellStyle name="Normal 11 5" xfId="1635" xr:uid="{00000000-0005-0000-0000-000063060000}"/>
    <cellStyle name="Normal 11 6" xfId="1636" xr:uid="{00000000-0005-0000-0000-000064060000}"/>
    <cellStyle name="Normal 12 2" xfId="1637" xr:uid="{00000000-0005-0000-0000-000065060000}"/>
    <cellStyle name="Normal 12 3" xfId="1638" xr:uid="{00000000-0005-0000-0000-000066060000}"/>
    <cellStyle name="Normal 12 4" xfId="1639" xr:uid="{00000000-0005-0000-0000-000067060000}"/>
    <cellStyle name="Normal 12 5" xfId="1640" xr:uid="{00000000-0005-0000-0000-000068060000}"/>
    <cellStyle name="Normal 12 6" xfId="1641" xr:uid="{00000000-0005-0000-0000-000069060000}"/>
    <cellStyle name="Normal 13 2" xfId="1642" xr:uid="{00000000-0005-0000-0000-00006A060000}"/>
    <cellStyle name="Normal 13 3" xfId="1643" xr:uid="{00000000-0005-0000-0000-00006B060000}"/>
    <cellStyle name="Normal 13 4" xfId="1644" xr:uid="{00000000-0005-0000-0000-00006C060000}"/>
    <cellStyle name="Normal 13 5" xfId="1645" xr:uid="{00000000-0005-0000-0000-00006D060000}"/>
    <cellStyle name="Normal 13 6" xfId="1646" xr:uid="{00000000-0005-0000-0000-00006E060000}"/>
    <cellStyle name="Normal 14 2" xfId="1647" xr:uid="{00000000-0005-0000-0000-00006F060000}"/>
    <cellStyle name="Normal 14 3" xfId="1648" xr:uid="{00000000-0005-0000-0000-000070060000}"/>
    <cellStyle name="Normal 14 4" xfId="1649" xr:uid="{00000000-0005-0000-0000-000071060000}"/>
    <cellStyle name="Normal 14 5" xfId="1650" xr:uid="{00000000-0005-0000-0000-000072060000}"/>
    <cellStyle name="Normal 14 6" xfId="1651" xr:uid="{00000000-0005-0000-0000-000073060000}"/>
    <cellStyle name="Normal 15" xfId="1652" xr:uid="{00000000-0005-0000-0000-000074060000}"/>
    <cellStyle name="Normal 15 2" xfId="1653" xr:uid="{00000000-0005-0000-0000-000075060000}"/>
    <cellStyle name="Normal 15 3" xfId="1654" xr:uid="{00000000-0005-0000-0000-000076060000}"/>
    <cellStyle name="Normal 15 4" xfId="1655" xr:uid="{00000000-0005-0000-0000-000077060000}"/>
    <cellStyle name="Normal 15 5" xfId="1656" xr:uid="{00000000-0005-0000-0000-000078060000}"/>
    <cellStyle name="Normal 15 6" xfId="1657" xr:uid="{00000000-0005-0000-0000-000079060000}"/>
    <cellStyle name="Normal 16" xfId="1658" xr:uid="{00000000-0005-0000-0000-00007A060000}"/>
    <cellStyle name="Normal 16 2" xfId="1659" xr:uid="{00000000-0005-0000-0000-00007B060000}"/>
    <cellStyle name="Normal 16 3" xfId="1660" xr:uid="{00000000-0005-0000-0000-00007C060000}"/>
    <cellStyle name="Normal 16 4" xfId="1661" xr:uid="{00000000-0005-0000-0000-00007D060000}"/>
    <cellStyle name="Normal 16 5" xfId="1662" xr:uid="{00000000-0005-0000-0000-00007E060000}"/>
    <cellStyle name="Normal 16 6" xfId="1663" xr:uid="{00000000-0005-0000-0000-00007F060000}"/>
    <cellStyle name="Normal 17" xfId="1664" xr:uid="{00000000-0005-0000-0000-000080060000}"/>
    <cellStyle name="Normal 18" xfId="1665" xr:uid="{00000000-0005-0000-0000-000081060000}"/>
    <cellStyle name="Normal 19" xfId="1666" xr:uid="{00000000-0005-0000-0000-000082060000}"/>
    <cellStyle name="Normal 2" xfId="1667" xr:uid="{00000000-0005-0000-0000-000083060000}"/>
    <cellStyle name="Normal 2 2" xfId="1668" xr:uid="{00000000-0005-0000-0000-000084060000}"/>
    <cellStyle name="Normal 2 3" xfId="1669" xr:uid="{00000000-0005-0000-0000-000085060000}"/>
    <cellStyle name="Normal 2 4" xfId="1670" xr:uid="{00000000-0005-0000-0000-000086060000}"/>
    <cellStyle name="Normal 2 5" xfId="1671" xr:uid="{00000000-0005-0000-0000-000087060000}"/>
    <cellStyle name="Normal 2 6" xfId="1672" xr:uid="{00000000-0005-0000-0000-000088060000}"/>
    <cellStyle name="Normal 21" xfId="1673" xr:uid="{00000000-0005-0000-0000-000089060000}"/>
    <cellStyle name="Normal 23" xfId="1674" xr:uid="{00000000-0005-0000-0000-00008A060000}"/>
    <cellStyle name="Normal 24" xfId="1675" xr:uid="{00000000-0005-0000-0000-00008B060000}"/>
    <cellStyle name="Normal 25" xfId="1676" xr:uid="{00000000-0005-0000-0000-00008C060000}"/>
    <cellStyle name="Normal 26" xfId="1677" xr:uid="{00000000-0005-0000-0000-00008D060000}"/>
    <cellStyle name="Normal 27" xfId="1678" xr:uid="{00000000-0005-0000-0000-00008E060000}"/>
    <cellStyle name="Normal 28" xfId="1679" xr:uid="{00000000-0005-0000-0000-00008F060000}"/>
    <cellStyle name="Normal 29" xfId="1680" xr:uid="{00000000-0005-0000-0000-000090060000}"/>
    <cellStyle name="Normal 3" xfId="1681" xr:uid="{00000000-0005-0000-0000-000091060000}"/>
    <cellStyle name="Normal 3 2" xfId="1682" xr:uid="{00000000-0005-0000-0000-000092060000}"/>
    <cellStyle name="Normal 3 3" xfId="1683" xr:uid="{00000000-0005-0000-0000-000093060000}"/>
    <cellStyle name="Normal 3 4" xfId="1684" xr:uid="{00000000-0005-0000-0000-000094060000}"/>
    <cellStyle name="Normal 3 5" xfId="1685" xr:uid="{00000000-0005-0000-0000-000095060000}"/>
    <cellStyle name="Normal 3 6" xfId="1686" xr:uid="{00000000-0005-0000-0000-000096060000}"/>
    <cellStyle name="Normal 33" xfId="1687" xr:uid="{00000000-0005-0000-0000-000097060000}"/>
    <cellStyle name="Normal 34" xfId="1688" xr:uid="{00000000-0005-0000-0000-000098060000}"/>
    <cellStyle name="Normal 35" xfId="1689" xr:uid="{00000000-0005-0000-0000-000099060000}"/>
    <cellStyle name="Normal 4" xfId="1690" xr:uid="{00000000-0005-0000-0000-00009A060000}"/>
    <cellStyle name="Normal 4 2" xfId="1691" xr:uid="{00000000-0005-0000-0000-00009B060000}"/>
    <cellStyle name="Normal 4 3" xfId="1692" xr:uid="{00000000-0005-0000-0000-00009C060000}"/>
    <cellStyle name="Normal 4 4" xfId="1693" xr:uid="{00000000-0005-0000-0000-00009D060000}"/>
    <cellStyle name="Normal 4 5" xfId="1694" xr:uid="{00000000-0005-0000-0000-00009E060000}"/>
    <cellStyle name="Normal 4 6" xfId="1695" xr:uid="{00000000-0005-0000-0000-00009F060000}"/>
    <cellStyle name="Normal 5" xfId="1696" xr:uid="{00000000-0005-0000-0000-0000A0060000}"/>
    <cellStyle name="Normal 5 2" xfId="1697" xr:uid="{00000000-0005-0000-0000-0000A1060000}"/>
    <cellStyle name="Normal 5 3" xfId="1698" xr:uid="{00000000-0005-0000-0000-0000A2060000}"/>
    <cellStyle name="Normal 5 4" xfId="1699" xr:uid="{00000000-0005-0000-0000-0000A3060000}"/>
    <cellStyle name="Normal 5 5" xfId="1700" xr:uid="{00000000-0005-0000-0000-0000A4060000}"/>
    <cellStyle name="Normal 5 6" xfId="1701" xr:uid="{00000000-0005-0000-0000-0000A5060000}"/>
    <cellStyle name="Normal 6" xfId="1702" xr:uid="{00000000-0005-0000-0000-0000A6060000}"/>
    <cellStyle name="Normal 6 2" xfId="1703" xr:uid="{00000000-0005-0000-0000-0000A7060000}"/>
    <cellStyle name="Normal 6 3" xfId="1704" xr:uid="{00000000-0005-0000-0000-0000A8060000}"/>
    <cellStyle name="Normal 6 4" xfId="1705" xr:uid="{00000000-0005-0000-0000-0000A9060000}"/>
    <cellStyle name="Normal 6 5" xfId="1706" xr:uid="{00000000-0005-0000-0000-0000AA060000}"/>
    <cellStyle name="Normal 6 6" xfId="1707" xr:uid="{00000000-0005-0000-0000-0000AB060000}"/>
    <cellStyle name="Normal 7" xfId="1708" xr:uid="{00000000-0005-0000-0000-0000AC060000}"/>
    <cellStyle name="Normal 7 2" xfId="1709" xr:uid="{00000000-0005-0000-0000-0000AD060000}"/>
    <cellStyle name="Normal 7 3" xfId="1710" xr:uid="{00000000-0005-0000-0000-0000AE060000}"/>
    <cellStyle name="Normal 7 4" xfId="1711" xr:uid="{00000000-0005-0000-0000-0000AF060000}"/>
    <cellStyle name="Normal 7 5" xfId="1712" xr:uid="{00000000-0005-0000-0000-0000B0060000}"/>
    <cellStyle name="Normal 7 6" xfId="1713" xr:uid="{00000000-0005-0000-0000-0000B1060000}"/>
    <cellStyle name="Normal 8" xfId="1714" xr:uid="{00000000-0005-0000-0000-0000B2060000}"/>
    <cellStyle name="Normal 8 2" xfId="1715" xr:uid="{00000000-0005-0000-0000-0000B3060000}"/>
    <cellStyle name="Normal 8 3" xfId="1716" xr:uid="{00000000-0005-0000-0000-0000B4060000}"/>
    <cellStyle name="Normal 8 4" xfId="1717" xr:uid="{00000000-0005-0000-0000-0000B5060000}"/>
    <cellStyle name="Normal 8 5" xfId="1718" xr:uid="{00000000-0005-0000-0000-0000B6060000}"/>
    <cellStyle name="Normal 8 6" xfId="1719" xr:uid="{00000000-0005-0000-0000-0000B7060000}"/>
    <cellStyle name="Normal 9" xfId="1720" xr:uid="{00000000-0005-0000-0000-0000B8060000}"/>
    <cellStyle name="Normal 9 2" xfId="1721" xr:uid="{00000000-0005-0000-0000-0000B9060000}"/>
    <cellStyle name="Normal 9 3" xfId="1722" xr:uid="{00000000-0005-0000-0000-0000BA060000}"/>
    <cellStyle name="Normal 9 4" xfId="1723" xr:uid="{00000000-0005-0000-0000-0000BB060000}"/>
    <cellStyle name="Normal 9 5" xfId="1724" xr:uid="{00000000-0005-0000-0000-0000BC060000}"/>
    <cellStyle name="Normal 9 6" xfId="1725" xr:uid="{00000000-0005-0000-0000-0000BD060000}"/>
    <cellStyle name="Note 2" xfId="1726" xr:uid="{00000000-0005-0000-0000-0000BE060000}"/>
    <cellStyle name="Note 2 2" xfId="1727" xr:uid="{00000000-0005-0000-0000-0000BF060000}"/>
    <cellStyle name="Note 2 3" xfId="1728" xr:uid="{00000000-0005-0000-0000-0000C0060000}"/>
    <cellStyle name="Note 2 4" xfId="1729" xr:uid="{00000000-0005-0000-0000-0000C1060000}"/>
    <cellStyle name="Note 2 5" xfId="1730" xr:uid="{00000000-0005-0000-0000-0000C2060000}"/>
    <cellStyle name="Note 2 6" xfId="1731" xr:uid="{00000000-0005-0000-0000-0000C3060000}"/>
    <cellStyle name="Note 3" xfId="1732" xr:uid="{00000000-0005-0000-0000-0000C4060000}"/>
    <cellStyle name="Note 3 2" xfId="1733" xr:uid="{00000000-0005-0000-0000-0000C5060000}"/>
    <cellStyle name="Note 3 3" xfId="1734" xr:uid="{00000000-0005-0000-0000-0000C6060000}"/>
    <cellStyle name="Note 3 4" xfId="1735" xr:uid="{00000000-0005-0000-0000-0000C7060000}"/>
    <cellStyle name="Note 3 5" xfId="1736" xr:uid="{00000000-0005-0000-0000-0000C8060000}"/>
    <cellStyle name="Note 3 6" xfId="1737" xr:uid="{00000000-0005-0000-0000-0000C9060000}"/>
    <cellStyle name="Note 4" xfId="1738" xr:uid="{00000000-0005-0000-0000-0000CA060000}"/>
    <cellStyle name="Note 4 2" xfId="1739" xr:uid="{00000000-0005-0000-0000-0000CB060000}"/>
    <cellStyle name="Note 4 3" xfId="1740" xr:uid="{00000000-0005-0000-0000-0000CC060000}"/>
    <cellStyle name="Note 4 4" xfId="1741" xr:uid="{00000000-0005-0000-0000-0000CD060000}"/>
    <cellStyle name="Note 4 5" xfId="1742" xr:uid="{00000000-0005-0000-0000-0000CE060000}"/>
    <cellStyle name="Note 4 6" xfId="1743" xr:uid="{00000000-0005-0000-0000-0000CF060000}"/>
    <cellStyle name="Note 5" xfId="1744" xr:uid="{00000000-0005-0000-0000-0000D0060000}"/>
    <cellStyle name="Note 5 2" xfId="1745" xr:uid="{00000000-0005-0000-0000-0000D1060000}"/>
    <cellStyle name="Note 5 3" xfId="1746" xr:uid="{00000000-0005-0000-0000-0000D2060000}"/>
    <cellStyle name="Note 5 4" xfId="1747" xr:uid="{00000000-0005-0000-0000-0000D3060000}"/>
    <cellStyle name="Note 5 5" xfId="1748" xr:uid="{00000000-0005-0000-0000-0000D4060000}"/>
    <cellStyle name="Note 5 6" xfId="1749" xr:uid="{00000000-0005-0000-0000-0000D5060000}"/>
    <cellStyle name="Note 6" xfId="1750" xr:uid="{00000000-0005-0000-0000-0000D6060000}"/>
    <cellStyle name="Note 6 2" xfId="1751" xr:uid="{00000000-0005-0000-0000-0000D7060000}"/>
    <cellStyle name="Note 6 3" xfId="1752" xr:uid="{00000000-0005-0000-0000-0000D8060000}"/>
    <cellStyle name="Note 6 4" xfId="1753" xr:uid="{00000000-0005-0000-0000-0000D9060000}"/>
    <cellStyle name="Note 6 5" xfId="1754" xr:uid="{00000000-0005-0000-0000-0000DA060000}"/>
    <cellStyle name="Note 6 6" xfId="1755" xr:uid="{00000000-0005-0000-0000-0000DB060000}"/>
    <cellStyle name="Note 7" xfId="1756" xr:uid="{00000000-0005-0000-0000-0000DC060000}"/>
    <cellStyle name="Note 7 2" xfId="1757" xr:uid="{00000000-0005-0000-0000-0000DD060000}"/>
    <cellStyle name="Note 7 3" xfId="1758" xr:uid="{00000000-0005-0000-0000-0000DE060000}"/>
    <cellStyle name="Note 7 4" xfId="1759" xr:uid="{00000000-0005-0000-0000-0000DF060000}"/>
    <cellStyle name="Note 7 5" xfId="1760" xr:uid="{00000000-0005-0000-0000-0000E0060000}"/>
    <cellStyle name="Note 7 6" xfId="1761" xr:uid="{00000000-0005-0000-0000-0000E1060000}"/>
    <cellStyle name="Note 8" xfId="1762" xr:uid="{00000000-0005-0000-0000-0000E2060000}"/>
    <cellStyle name="Note 8 2" xfId="1763" xr:uid="{00000000-0005-0000-0000-0000E3060000}"/>
    <cellStyle name="Note 8 3" xfId="1764" xr:uid="{00000000-0005-0000-0000-0000E4060000}"/>
    <cellStyle name="Note 8 4" xfId="1765" xr:uid="{00000000-0005-0000-0000-0000E5060000}"/>
    <cellStyle name="Note 8 5" xfId="1766" xr:uid="{00000000-0005-0000-0000-0000E6060000}"/>
    <cellStyle name="Note 8 6" xfId="1767" xr:uid="{00000000-0005-0000-0000-0000E7060000}"/>
    <cellStyle name="Output 2" xfId="1768" xr:uid="{00000000-0005-0000-0000-0000E8060000}"/>
    <cellStyle name="Output 2 2" xfId="1769" xr:uid="{00000000-0005-0000-0000-0000E9060000}"/>
    <cellStyle name="Output 2 3" xfId="1770" xr:uid="{00000000-0005-0000-0000-0000EA060000}"/>
    <cellStyle name="Output 2 4" xfId="1771" xr:uid="{00000000-0005-0000-0000-0000EB060000}"/>
    <cellStyle name="Output 2 5" xfId="1772" xr:uid="{00000000-0005-0000-0000-0000EC060000}"/>
    <cellStyle name="Output 2 6" xfId="1773" xr:uid="{00000000-0005-0000-0000-0000ED060000}"/>
    <cellStyle name="Output 3" xfId="1774" xr:uid="{00000000-0005-0000-0000-0000EE060000}"/>
    <cellStyle name="Output 3 2" xfId="1775" xr:uid="{00000000-0005-0000-0000-0000EF060000}"/>
    <cellStyle name="Output 3 3" xfId="1776" xr:uid="{00000000-0005-0000-0000-0000F0060000}"/>
    <cellStyle name="Output 3 4" xfId="1777" xr:uid="{00000000-0005-0000-0000-0000F1060000}"/>
    <cellStyle name="Output 3 5" xfId="1778" xr:uid="{00000000-0005-0000-0000-0000F2060000}"/>
    <cellStyle name="Output 3 6" xfId="1779" xr:uid="{00000000-0005-0000-0000-0000F3060000}"/>
    <cellStyle name="Output 4" xfId="1780" xr:uid="{00000000-0005-0000-0000-0000F4060000}"/>
    <cellStyle name="Output 4 2" xfId="1781" xr:uid="{00000000-0005-0000-0000-0000F5060000}"/>
    <cellStyle name="Output 4 3" xfId="1782" xr:uid="{00000000-0005-0000-0000-0000F6060000}"/>
    <cellStyle name="Output 4 4" xfId="1783" xr:uid="{00000000-0005-0000-0000-0000F7060000}"/>
    <cellStyle name="Output 4 5" xfId="1784" xr:uid="{00000000-0005-0000-0000-0000F8060000}"/>
    <cellStyle name="Output 4 6" xfId="1785" xr:uid="{00000000-0005-0000-0000-0000F9060000}"/>
    <cellStyle name="Output 5" xfId="1786" xr:uid="{00000000-0005-0000-0000-0000FA060000}"/>
    <cellStyle name="Output 5 2" xfId="1787" xr:uid="{00000000-0005-0000-0000-0000FB060000}"/>
    <cellStyle name="Output 5 3" xfId="1788" xr:uid="{00000000-0005-0000-0000-0000FC060000}"/>
    <cellStyle name="Output 5 4" xfId="1789" xr:uid="{00000000-0005-0000-0000-0000FD060000}"/>
    <cellStyle name="Output 5 5" xfId="1790" xr:uid="{00000000-0005-0000-0000-0000FE060000}"/>
    <cellStyle name="Output 5 6" xfId="1791" xr:uid="{00000000-0005-0000-0000-0000FF060000}"/>
    <cellStyle name="Output 6" xfId="1792" xr:uid="{00000000-0005-0000-0000-000000070000}"/>
    <cellStyle name="Output 6 2" xfId="1793" xr:uid="{00000000-0005-0000-0000-000001070000}"/>
    <cellStyle name="Output 6 3" xfId="1794" xr:uid="{00000000-0005-0000-0000-000002070000}"/>
    <cellStyle name="Output 6 4" xfId="1795" xr:uid="{00000000-0005-0000-0000-000003070000}"/>
    <cellStyle name="Output 6 5" xfId="1796" xr:uid="{00000000-0005-0000-0000-000004070000}"/>
    <cellStyle name="Output 6 6" xfId="1797" xr:uid="{00000000-0005-0000-0000-000005070000}"/>
    <cellStyle name="Output 7" xfId="1798" xr:uid="{00000000-0005-0000-0000-000006070000}"/>
    <cellStyle name="Output 7 2" xfId="1799" xr:uid="{00000000-0005-0000-0000-000007070000}"/>
    <cellStyle name="Output 7 3" xfId="1800" xr:uid="{00000000-0005-0000-0000-000008070000}"/>
    <cellStyle name="Output 7 4" xfId="1801" xr:uid="{00000000-0005-0000-0000-000009070000}"/>
    <cellStyle name="Output 7 5" xfId="1802" xr:uid="{00000000-0005-0000-0000-00000A070000}"/>
    <cellStyle name="Output 7 6" xfId="1803" xr:uid="{00000000-0005-0000-0000-00000B070000}"/>
    <cellStyle name="Output 8" xfId="1804" xr:uid="{00000000-0005-0000-0000-00000C070000}"/>
    <cellStyle name="Output 8 2" xfId="1805" xr:uid="{00000000-0005-0000-0000-00000D070000}"/>
    <cellStyle name="Output 8 3" xfId="1806" xr:uid="{00000000-0005-0000-0000-00000E070000}"/>
    <cellStyle name="Output 8 4" xfId="1807" xr:uid="{00000000-0005-0000-0000-00000F070000}"/>
    <cellStyle name="Output 8 5" xfId="1808" xr:uid="{00000000-0005-0000-0000-000010070000}"/>
    <cellStyle name="Output 8 6" xfId="1809" xr:uid="{00000000-0005-0000-0000-000011070000}"/>
    <cellStyle name="Title 2" xfId="1810" xr:uid="{00000000-0005-0000-0000-000012070000}"/>
    <cellStyle name="Title 2 2" xfId="1811" xr:uid="{00000000-0005-0000-0000-000013070000}"/>
    <cellStyle name="Title 2 3" xfId="1812" xr:uid="{00000000-0005-0000-0000-000014070000}"/>
    <cellStyle name="Title 2 4" xfId="1813" xr:uid="{00000000-0005-0000-0000-000015070000}"/>
    <cellStyle name="Title 2 5" xfId="1814" xr:uid="{00000000-0005-0000-0000-000016070000}"/>
    <cellStyle name="Title 2 6" xfId="1815" xr:uid="{00000000-0005-0000-0000-000017070000}"/>
    <cellStyle name="Title 3" xfId="1816" xr:uid="{00000000-0005-0000-0000-000018070000}"/>
    <cellStyle name="Title 3 2" xfId="1817" xr:uid="{00000000-0005-0000-0000-000019070000}"/>
    <cellStyle name="Title 3 3" xfId="1818" xr:uid="{00000000-0005-0000-0000-00001A070000}"/>
    <cellStyle name="Title 3 4" xfId="1819" xr:uid="{00000000-0005-0000-0000-00001B070000}"/>
    <cellStyle name="Title 3 5" xfId="1820" xr:uid="{00000000-0005-0000-0000-00001C070000}"/>
    <cellStyle name="Title 3 6" xfId="1821" xr:uid="{00000000-0005-0000-0000-00001D070000}"/>
    <cellStyle name="Title 4" xfId="1822" xr:uid="{00000000-0005-0000-0000-00001E070000}"/>
    <cellStyle name="Title 4 2" xfId="1823" xr:uid="{00000000-0005-0000-0000-00001F070000}"/>
    <cellStyle name="Title 4 3" xfId="1824" xr:uid="{00000000-0005-0000-0000-000020070000}"/>
    <cellStyle name="Title 4 4" xfId="1825" xr:uid="{00000000-0005-0000-0000-000021070000}"/>
    <cellStyle name="Title 4 5" xfId="1826" xr:uid="{00000000-0005-0000-0000-000022070000}"/>
    <cellStyle name="Title 4 6" xfId="1827" xr:uid="{00000000-0005-0000-0000-000023070000}"/>
    <cellStyle name="Title 5" xfId="1828" xr:uid="{00000000-0005-0000-0000-000024070000}"/>
    <cellStyle name="Title 5 2" xfId="1829" xr:uid="{00000000-0005-0000-0000-000025070000}"/>
    <cellStyle name="Title 5 3" xfId="1830" xr:uid="{00000000-0005-0000-0000-000026070000}"/>
    <cellStyle name="Title 5 4" xfId="1831" xr:uid="{00000000-0005-0000-0000-000027070000}"/>
    <cellStyle name="Title 5 5" xfId="1832" xr:uid="{00000000-0005-0000-0000-000028070000}"/>
    <cellStyle name="Title 5 6" xfId="1833" xr:uid="{00000000-0005-0000-0000-000029070000}"/>
    <cellStyle name="Title 6" xfId="1834" xr:uid="{00000000-0005-0000-0000-00002A070000}"/>
    <cellStyle name="Title 6 2" xfId="1835" xr:uid="{00000000-0005-0000-0000-00002B070000}"/>
    <cellStyle name="Title 6 3" xfId="1836" xr:uid="{00000000-0005-0000-0000-00002C070000}"/>
    <cellStyle name="Title 6 4" xfId="1837" xr:uid="{00000000-0005-0000-0000-00002D070000}"/>
    <cellStyle name="Title 6 5" xfId="1838" xr:uid="{00000000-0005-0000-0000-00002E070000}"/>
    <cellStyle name="Title 6 6" xfId="1839" xr:uid="{00000000-0005-0000-0000-00002F070000}"/>
    <cellStyle name="Title 7" xfId="1840" xr:uid="{00000000-0005-0000-0000-000030070000}"/>
    <cellStyle name="Title 7 2" xfId="1841" xr:uid="{00000000-0005-0000-0000-000031070000}"/>
    <cellStyle name="Title 7 3" xfId="1842" xr:uid="{00000000-0005-0000-0000-000032070000}"/>
    <cellStyle name="Title 7 4" xfId="1843" xr:uid="{00000000-0005-0000-0000-000033070000}"/>
    <cellStyle name="Title 7 5" xfId="1844" xr:uid="{00000000-0005-0000-0000-000034070000}"/>
    <cellStyle name="Title 7 6" xfId="1845" xr:uid="{00000000-0005-0000-0000-000035070000}"/>
    <cellStyle name="Title 8" xfId="1846" xr:uid="{00000000-0005-0000-0000-000036070000}"/>
    <cellStyle name="Title 8 2" xfId="1847" xr:uid="{00000000-0005-0000-0000-000037070000}"/>
    <cellStyle name="Title 8 3" xfId="1848" xr:uid="{00000000-0005-0000-0000-000038070000}"/>
    <cellStyle name="Title 8 4" xfId="1849" xr:uid="{00000000-0005-0000-0000-000039070000}"/>
    <cellStyle name="Title 8 5" xfId="1850" xr:uid="{00000000-0005-0000-0000-00003A070000}"/>
    <cellStyle name="Title 8 6" xfId="1851" xr:uid="{00000000-0005-0000-0000-00003B070000}"/>
    <cellStyle name="Total 2" xfId="1852" xr:uid="{00000000-0005-0000-0000-00003C070000}"/>
    <cellStyle name="Total 2 2" xfId="1853" xr:uid="{00000000-0005-0000-0000-00003D070000}"/>
    <cellStyle name="Total 2 3" xfId="1854" xr:uid="{00000000-0005-0000-0000-00003E070000}"/>
    <cellStyle name="Total 2 4" xfId="1855" xr:uid="{00000000-0005-0000-0000-00003F070000}"/>
    <cellStyle name="Total 2 5" xfId="1856" xr:uid="{00000000-0005-0000-0000-000040070000}"/>
    <cellStyle name="Total 2 6" xfId="1857" xr:uid="{00000000-0005-0000-0000-000041070000}"/>
    <cellStyle name="Total 3" xfId="1858" xr:uid="{00000000-0005-0000-0000-000042070000}"/>
    <cellStyle name="Total 3 2" xfId="1859" xr:uid="{00000000-0005-0000-0000-000043070000}"/>
    <cellStyle name="Total 3 3" xfId="1860" xr:uid="{00000000-0005-0000-0000-000044070000}"/>
    <cellStyle name="Total 3 4" xfId="1861" xr:uid="{00000000-0005-0000-0000-000045070000}"/>
    <cellStyle name="Total 3 5" xfId="1862" xr:uid="{00000000-0005-0000-0000-000046070000}"/>
    <cellStyle name="Total 3 6" xfId="1863" xr:uid="{00000000-0005-0000-0000-000047070000}"/>
    <cellStyle name="Total 4" xfId="1864" xr:uid="{00000000-0005-0000-0000-000048070000}"/>
    <cellStyle name="Total 4 2" xfId="1865" xr:uid="{00000000-0005-0000-0000-000049070000}"/>
    <cellStyle name="Total 4 3" xfId="1866" xr:uid="{00000000-0005-0000-0000-00004A070000}"/>
    <cellStyle name="Total 4 4" xfId="1867" xr:uid="{00000000-0005-0000-0000-00004B070000}"/>
    <cellStyle name="Total 4 5" xfId="1868" xr:uid="{00000000-0005-0000-0000-00004C070000}"/>
    <cellStyle name="Total 4 6" xfId="1869" xr:uid="{00000000-0005-0000-0000-00004D070000}"/>
    <cellStyle name="Total 5" xfId="1870" xr:uid="{00000000-0005-0000-0000-00004E070000}"/>
    <cellStyle name="Total 5 2" xfId="1871" xr:uid="{00000000-0005-0000-0000-00004F070000}"/>
    <cellStyle name="Total 5 3" xfId="1872" xr:uid="{00000000-0005-0000-0000-000050070000}"/>
    <cellStyle name="Total 5 4" xfId="1873" xr:uid="{00000000-0005-0000-0000-000051070000}"/>
    <cellStyle name="Total 5 5" xfId="1874" xr:uid="{00000000-0005-0000-0000-000052070000}"/>
    <cellStyle name="Total 5 6" xfId="1875" xr:uid="{00000000-0005-0000-0000-000053070000}"/>
    <cellStyle name="Total 6" xfId="1876" xr:uid="{00000000-0005-0000-0000-000054070000}"/>
    <cellStyle name="Total 6 2" xfId="1877" xr:uid="{00000000-0005-0000-0000-000055070000}"/>
    <cellStyle name="Total 6 3" xfId="1878" xr:uid="{00000000-0005-0000-0000-000056070000}"/>
    <cellStyle name="Total 6 4" xfId="1879" xr:uid="{00000000-0005-0000-0000-000057070000}"/>
    <cellStyle name="Total 6 5" xfId="1880" xr:uid="{00000000-0005-0000-0000-000058070000}"/>
    <cellStyle name="Total 6 6" xfId="1881" xr:uid="{00000000-0005-0000-0000-000059070000}"/>
    <cellStyle name="Total 7" xfId="1882" xr:uid="{00000000-0005-0000-0000-00005A070000}"/>
    <cellStyle name="Total 7 2" xfId="1883" xr:uid="{00000000-0005-0000-0000-00005B070000}"/>
    <cellStyle name="Total 7 3" xfId="1884" xr:uid="{00000000-0005-0000-0000-00005C070000}"/>
    <cellStyle name="Total 7 4" xfId="1885" xr:uid="{00000000-0005-0000-0000-00005D070000}"/>
    <cellStyle name="Total 7 5" xfId="1886" xr:uid="{00000000-0005-0000-0000-00005E070000}"/>
    <cellStyle name="Total 7 6" xfId="1887" xr:uid="{00000000-0005-0000-0000-00005F070000}"/>
    <cellStyle name="Total 8" xfId="1888" xr:uid="{00000000-0005-0000-0000-000060070000}"/>
    <cellStyle name="Total 8 2" xfId="1889" xr:uid="{00000000-0005-0000-0000-000061070000}"/>
    <cellStyle name="Total 8 3" xfId="1890" xr:uid="{00000000-0005-0000-0000-000062070000}"/>
    <cellStyle name="Total 8 4" xfId="1891" xr:uid="{00000000-0005-0000-0000-000063070000}"/>
    <cellStyle name="Total 8 5" xfId="1892" xr:uid="{00000000-0005-0000-0000-000064070000}"/>
    <cellStyle name="Total 8 6" xfId="1893" xr:uid="{00000000-0005-0000-0000-000065070000}"/>
    <cellStyle name="Warning Text 2" xfId="1894" xr:uid="{00000000-0005-0000-0000-000066070000}"/>
    <cellStyle name="Warning Text 2 2" xfId="1895" xr:uid="{00000000-0005-0000-0000-000067070000}"/>
    <cellStyle name="Warning Text 2 3" xfId="1896" xr:uid="{00000000-0005-0000-0000-000068070000}"/>
    <cellStyle name="Warning Text 2 4" xfId="1897" xr:uid="{00000000-0005-0000-0000-000069070000}"/>
    <cellStyle name="Warning Text 2 5" xfId="1898" xr:uid="{00000000-0005-0000-0000-00006A070000}"/>
    <cellStyle name="Warning Text 2 6" xfId="1899" xr:uid="{00000000-0005-0000-0000-00006B070000}"/>
    <cellStyle name="Warning Text 3" xfId="1900" xr:uid="{00000000-0005-0000-0000-00006C070000}"/>
    <cellStyle name="Warning Text 3 2" xfId="1901" xr:uid="{00000000-0005-0000-0000-00006D070000}"/>
    <cellStyle name="Warning Text 3 3" xfId="1902" xr:uid="{00000000-0005-0000-0000-00006E070000}"/>
    <cellStyle name="Warning Text 3 4" xfId="1903" xr:uid="{00000000-0005-0000-0000-00006F070000}"/>
    <cellStyle name="Warning Text 3 5" xfId="1904" xr:uid="{00000000-0005-0000-0000-000070070000}"/>
    <cellStyle name="Warning Text 3 6" xfId="1905" xr:uid="{00000000-0005-0000-0000-000071070000}"/>
    <cellStyle name="Warning Text 4" xfId="1906" xr:uid="{00000000-0005-0000-0000-000072070000}"/>
    <cellStyle name="Warning Text 4 2" xfId="1907" xr:uid="{00000000-0005-0000-0000-000073070000}"/>
    <cellStyle name="Warning Text 4 3" xfId="1908" xr:uid="{00000000-0005-0000-0000-000074070000}"/>
    <cellStyle name="Warning Text 4 4" xfId="1909" xr:uid="{00000000-0005-0000-0000-000075070000}"/>
    <cellStyle name="Warning Text 4 5" xfId="1910" xr:uid="{00000000-0005-0000-0000-000076070000}"/>
    <cellStyle name="Warning Text 4 6" xfId="1911" xr:uid="{00000000-0005-0000-0000-000077070000}"/>
    <cellStyle name="Warning Text 5" xfId="1912" xr:uid="{00000000-0005-0000-0000-000078070000}"/>
    <cellStyle name="Warning Text 5 2" xfId="1913" xr:uid="{00000000-0005-0000-0000-000079070000}"/>
    <cellStyle name="Warning Text 5 3" xfId="1914" xr:uid="{00000000-0005-0000-0000-00007A070000}"/>
    <cellStyle name="Warning Text 5 4" xfId="1915" xr:uid="{00000000-0005-0000-0000-00007B070000}"/>
    <cellStyle name="Warning Text 5 5" xfId="1916" xr:uid="{00000000-0005-0000-0000-00007C070000}"/>
    <cellStyle name="Warning Text 5 6" xfId="1917" xr:uid="{00000000-0005-0000-0000-00007D070000}"/>
    <cellStyle name="Warning Text 6" xfId="1918" xr:uid="{00000000-0005-0000-0000-00007E070000}"/>
    <cellStyle name="Warning Text 6 2" xfId="1919" xr:uid="{00000000-0005-0000-0000-00007F070000}"/>
    <cellStyle name="Warning Text 6 3" xfId="1920" xr:uid="{00000000-0005-0000-0000-000080070000}"/>
    <cellStyle name="Warning Text 6 4" xfId="1921" xr:uid="{00000000-0005-0000-0000-000081070000}"/>
    <cellStyle name="Warning Text 6 5" xfId="1922" xr:uid="{00000000-0005-0000-0000-000082070000}"/>
    <cellStyle name="Warning Text 6 6" xfId="1923" xr:uid="{00000000-0005-0000-0000-000083070000}"/>
    <cellStyle name="Warning Text 7" xfId="1924" xr:uid="{00000000-0005-0000-0000-000084070000}"/>
    <cellStyle name="Warning Text 7 2" xfId="1925" xr:uid="{00000000-0005-0000-0000-000085070000}"/>
    <cellStyle name="Warning Text 7 3" xfId="1926" xr:uid="{00000000-0005-0000-0000-000086070000}"/>
    <cellStyle name="Warning Text 7 4" xfId="1927" xr:uid="{00000000-0005-0000-0000-000087070000}"/>
    <cellStyle name="Warning Text 7 5" xfId="1928" xr:uid="{00000000-0005-0000-0000-000088070000}"/>
    <cellStyle name="Warning Text 7 6" xfId="1929" xr:uid="{00000000-0005-0000-0000-000089070000}"/>
    <cellStyle name="Warning Text 8" xfId="1930" xr:uid="{00000000-0005-0000-0000-00008A070000}"/>
    <cellStyle name="Warning Text 8 2" xfId="1931" xr:uid="{00000000-0005-0000-0000-00008B070000}"/>
    <cellStyle name="Warning Text 8 3" xfId="1932" xr:uid="{00000000-0005-0000-0000-00008C070000}"/>
    <cellStyle name="Warning Text 8 4" xfId="1933" xr:uid="{00000000-0005-0000-0000-00008D070000}"/>
    <cellStyle name="Warning Text 8 5" xfId="1934" xr:uid="{00000000-0005-0000-0000-00008E070000}"/>
    <cellStyle name="Warning Text 8 6" xfId="1935" xr:uid="{00000000-0005-0000-0000-00008F070000}"/>
  </cellStyles>
  <dxfs count="4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101"/>
  <sheetViews>
    <sheetView showGridLines="0" view="pageBreakPreview" topLeftCell="A33" zoomScaleNormal="100" zoomScaleSheetLayoutView="100" workbookViewId="0">
      <selection activeCell="L25" sqref="L25"/>
    </sheetView>
  </sheetViews>
  <sheetFormatPr defaultRowHeight="12.5" x14ac:dyDescent="0.25"/>
  <cols>
    <col min="1" max="1" width="2.26953125" customWidth="1"/>
    <col min="3" max="3" width="3.81640625" customWidth="1"/>
    <col min="10" max="10" width="13.1796875" customWidth="1"/>
    <col min="11" max="11" width="13.81640625" customWidth="1"/>
    <col min="12" max="12" width="14.1796875" bestFit="1" customWidth="1"/>
    <col min="14" max="14" width="11.54296875" bestFit="1" customWidth="1"/>
  </cols>
  <sheetData>
    <row r="2" spans="2:14" ht="13" x14ac:dyDescent="0.3">
      <c r="B2" s="8"/>
      <c r="C2" s="140" t="s">
        <v>0</v>
      </c>
      <c r="D2" s="141"/>
      <c r="E2" s="141"/>
      <c r="F2" s="141"/>
      <c r="G2" s="141"/>
      <c r="H2" s="141"/>
      <c r="I2" s="141"/>
      <c r="J2" s="141"/>
      <c r="K2" s="141"/>
      <c r="L2" s="141"/>
      <c r="M2" s="10"/>
      <c r="N2" s="8"/>
    </row>
    <row r="3" spans="2:14" ht="13" x14ac:dyDescent="0.3">
      <c r="B3" s="8"/>
      <c r="C3" s="9"/>
      <c r="D3" s="10"/>
      <c r="E3" s="10"/>
      <c r="F3" s="10"/>
      <c r="G3" s="10"/>
      <c r="H3" s="10"/>
      <c r="I3" s="10"/>
      <c r="J3" s="10"/>
      <c r="K3" s="10"/>
      <c r="L3" s="10"/>
      <c r="M3" s="10"/>
      <c r="N3" s="8"/>
    </row>
    <row r="4" spans="2:14" ht="13" x14ac:dyDescent="0.3">
      <c r="B4" s="8"/>
      <c r="C4" s="140" t="s">
        <v>1</v>
      </c>
      <c r="D4" s="141"/>
      <c r="E4" s="141"/>
      <c r="F4" s="141"/>
      <c r="G4" s="141"/>
      <c r="H4" s="141"/>
      <c r="I4" s="141"/>
      <c r="J4" s="141"/>
      <c r="K4" s="141"/>
      <c r="L4" s="141"/>
      <c r="M4" s="11"/>
      <c r="N4" s="8"/>
    </row>
    <row r="5" spans="2:14" ht="13" x14ac:dyDescent="0.3">
      <c r="B5" s="8"/>
      <c r="C5" s="140" t="s">
        <v>2</v>
      </c>
      <c r="D5" s="141"/>
      <c r="E5" s="141"/>
      <c r="F5" s="141"/>
      <c r="G5" s="141"/>
      <c r="H5" s="141"/>
      <c r="I5" s="141"/>
      <c r="J5" s="141"/>
      <c r="K5" s="141"/>
      <c r="L5" s="141"/>
      <c r="M5" s="11"/>
      <c r="N5" s="8"/>
    </row>
    <row r="6" spans="2:14" x14ac:dyDescent="0.25">
      <c r="B6" s="8"/>
      <c r="C6" s="7"/>
      <c r="D6" s="8"/>
      <c r="E6" s="8"/>
      <c r="F6" s="8"/>
      <c r="G6" s="8"/>
      <c r="H6" s="8"/>
      <c r="I6" s="8"/>
      <c r="J6" s="8"/>
      <c r="K6" s="8"/>
      <c r="L6" s="8"/>
      <c r="M6" s="8"/>
      <c r="N6" s="8"/>
    </row>
    <row r="7" spans="2:14" ht="13" x14ac:dyDescent="0.3">
      <c r="B7" s="8"/>
      <c r="C7" s="12"/>
      <c r="D7" s="13"/>
      <c r="E7" s="13"/>
      <c r="F7" s="13"/>
      <c r="G7" s="13"/>
      <c r="H7" s="13"/>
      <c r="I7" s="13"/>
      <c r="J7" s="13"/>
      <c r="K7" s="8"/>
      <c r="L7" s="8"/>
      <c r="M7" s="8"/>
      <c r="N7" s="8"/>
    </row>
    <row r="8" spans="2:14" x14ac:dyDescent="0.25">
      <c r="B8" s="8"/>
      <c r="C8" s="14" t="s">
        <v>3</v>
      </c>
      <c r="D8" s="8"/>
      <c r="E8" s="8"/>
      <c r="F8" s="8"/>
      <c r="G8" s="8"/>
      <c r="H8" s="8"/>
      <c r="I8" s="8"/>
      <c r="J8" s="8"/>
      <c r="K8" s="8"/>
      <c r="L8" s="8"/>
      <c r="M8" s="8"/>
      <c r="N8" s="8"/>
    </row>
    <row r="9" spans="2:14" ht="13" x14ac:dyDescent="0.3">
      <c r="B9" s="8"/>
      <c r="C9" s="7"/>
      <c r="D9" s="8"/>
      <c r="E9" s="8"/>
      <c r="F9" s="8"/>
      <c r="G9" s="8"/>
      <c r="H9" s="8"/>
      <c r="I9" s="8"/>
      <c r="J9" s="8"/>
      <c r="K9" s="140" t="s">
        <v>4</v>
      </c>
      <c r="L9" s="141"/>
      <c r="M9" s="8"/>
    </row>
    <row r="10" spans="2:14" x14ac:dyDescent="0.25">
      <c r="B10" s="8"/>
      <c r="C10" s="7"/>
      <c r="D10" s="8"/>
      <c r="E10" s="8"/>
      <c r="F10" s="8"/>
      <c r="G10" s="8"/>
      <c r="H10" s="8"/>
      <c r="I10" s="8"/>
      <c r="J10" s="8"/>
      <c r="K10" s="8"/>
      <c r="L10" s="8"/>
      <c r="M10" s="8"/>
    </row>
    <row r="11" spans="2:14" x14ac:dyDescent="0.25">
      <c r="B11" s="8"/>
      <c r="C11" s="15">
        <v>1</v>
      </c>
      <c r="D11" s="8" t="s">
        <v>5</v>
      </c>
      <c r="E11" s="8"/>
      <c r="F11" s="8"/>
      <c r="G11" s="8"/>
      <c r="H11" s="8"/>
      <c r="I11" s="8"/>
      <c r="J11" s="8"/>
      <c r="K11" s="17"/>
      <c r="M11" s="16"/>
    </row>
    <row r="12" spans="2:14" x14ac:dyDescent="0.25">
      <c r="B12" s="8"/>
      <c r="C12" s="15"/>
      <c r="D12" s="8"/>
      <c r="E12" s="8"/>
      <c r="F12" s="8"/>
      <c r="G12" s="8"/>
      <c r="H12" s="8"/>
      <c r="I12" s="8"/>
      <c r="J12" s="8"/>
      <c r="K12" s="16"/>
      <c r="M12" s="16"/>
    </row>
    <row r="13" spans="2:14" x14ac:dyDescent="0.25">
      <c r="B13" s="8"/>
      <c r="C13" s="15">
        <v>2</v>
      </c>
      <c r="D13" s="8" t="s">
        <v>6</v>
      </c>
      <c r="E13" s="8"/>
      <c r="F13" s="8"/>
      <c r="G13" s="8"/>
      <c r="H13" s="8"/>
      <c r="I13" s="8"/>
      <c r="J13" s="8"/>
      <c r="K13" s="17"/>
      <c r="M13" s="16"/>
    </row>
    <row r="14" spans="2:14" x14ac:dyDescent="0.25">
      <c r="B14" s="8"/>
      <c r="C14" s="15"/>
      <c r="D14" s="8"/>
      <c r="E14" s="8"/>
      <c r="F14" s="8"/>
      <c r="G14" s="8"/>
      <c r="H14" s="8"/>
      <c r="I14" s="8"/>
      <c r="J14" s="8"/>
      <c r="K14" s="8"/>
      <c r="L14" s="16"/>
      <c r="M14" s="16"/>
    </row>
    <row r="15" spans="2:14" ht="13.5" customHeight="1" thickBot="1" x14ac:dyDescent="0.35">
      <c r="B15" s="8"/>
      <c r="C15" s="15">
        <v>3</v>
      </c>
      <c r="D15" s="8" t="s">
        <v>7</v>
      </c>
      <c r="E15" s="8"/>
      <c r="F15" s="8"/>
      <c r="G15" s="8"/>
      <c r="H15" s="8"/>
      <c r="I15" s="8"/>
      <c r="J15" s="8"/>
      <c r="K15" s="8"/>
      <c r="L15" s="28">
        <f>K11-K13</f>
        <v>0</v>
      </c>
      <c r="M15" s="16"/>
    </row>
    <row r="16" spans="2:14" ht="13.5" customHeight="1" thickTop="1" x14ac:dyDescent="0.25">
      <c r="B16" s="8"/>
      <c r="C16" s="15"/>
      <c r="D16" s="8"/>
      <c r="E16" s="8"/>
      <c r="F16" s="8"/>
      <c r="G16" s="8"/>
      <c r="H16" s="8"/>
      <c r="I16" s="8"/>
      <c r="J16" s="8"/>
      <c r="K16" s="8"/>
      <c r="L16" s="16"/>
      <c r="M16" s="16"/>
      <c r="N16" s="16"/>
    </row>
    <row r="17" spans="2:14" x14ac:dyDescent="0.25">
      <c r="B17" s="8"/>
      <c r="C17" s="15">
        <v>4</v>
      </c>
      <c r="D17" s="8" t="s">
        <v>8</v>
      </c>
      <c r="E17" s="8"/>
      <c r="F17" s="8"/>
      <c r="G17" s="8"/>
      <c r="H17" s="8"/>
      <c r="I17" s="8"/>
      <c r="J17" s="8"/>
      <c r="K17" s="8"/>
      <c r="L17" s="16"/>
      <c r="M17" s="16"/>
      <c r="N17" s="16"/>
    </row>
    <row r="18" spans="2:14" ht="13" x14ac:dyDescent="0.3">
      <c r="B18" s="8"/>
      <c r="C18" s="15"/>
      <c r="D18" s="8" t="s">
        <v>9</v>
      </c>
      <c r="E18" s="8"/>
      <c r="F18" s="8"/>
      <c r="G18" s="8"/>
      <c r="H18" s="8"/>
      <c r="I18" s="18" t="s">
        <v>10</v>
      </c>
      <c r="J18" s="19">
        <f>0.15%*L15</f>
        <v>0</v>
      </c>
      <c r="M18" s="20"/>
      <c r="N18" s="16"/>
    </row>
    <row r="19" spans="2:14" x14ac:dyDescent="0.25">
      <c r="B19" s="8"/>
      <c r="C19" s="15"/>
      <c r="D19" s="8"/>
      <c r="E19" s="8"/>
      <c r="F19" s="8"/>
      <c r="G19" s="8"/>
      <c r="H19" s="8"/>
      <c r="I19" s="8"/>
      <c r="J19" s="8"/>
      <c r="K19" s="8"/>
      <c r="L19" s="16"/>
      <c r="M19" s="16"/>
      <c r="N19" s="16"/>
    </row>
    <row r="20" spans="2:14" ht="13" x14ac:dyDescent="0.3">
      <c r="B20" s="8"/>
      <c r="C20" s="15"/>
      <c r="D20" s="10"/>
      <c r="E20" s="10"/>
      <c r="F20" s="10"/>
      <c r="G20" s="10"/>
      <c r="H20" s="10"/>
      <c r="I20" s="10"/>
      <c r="J20" s="10"/>
      <c r="K20" s="10"/>
      <c r="L20" s="21"/>
      <c r="M20" s="21"/>
      <c r="N20" s="21"/>
    </row>
    <row r="21" spans="2:14" x14ac:dyDescent="0.25">
      <c r="B21" s="8"/>
      <c r="C21" s="7"/>
      <c r="D21" s="8"/>
      <c r="E21" s="8"/>
      <c r="F21" s="8"/>
      <c r="G21" s="8"/>
      <c r="H21" s="8"/>
      <c r="I21" s="8"/>
      <c r="J21" s="8"/>
      <c r="K21" s="8"/>
      <c r="L21" s="16"/>
      <c r="M21" s="16"/>
      <c r="N21" s="16"/>
    </row>
    <row r="22" spans="2:14" ht="13" x14ac:dyDescent="0.3">
      <c r="B22" s="8"/>
      <c r="C22" s="140" t="s">
        <v>11</v>
      </c>
      <c r="D22" s="141"/>
      <c r="E22" s="141"/>
      <c r="F22" s="141"/>
      <c r="G22" s="141"/>
      <c r="H22" s="141"/>
      <c r="I22" s="141"/>
      <c r="J22" s="141"/>
      <c r="K22" s="141"/>
      <c r="L22" s="141"/>
      <c r="M22" s="10"/>
      <c r="N22" s="16"/>
    </row>
    <row r="23" spans="2:14" ht="13" x14ac:dyDescent="0.3">
      <c r="B23" s="8"/>
      <c r="C23" s="143" t="s">
        <v>12</v>
      </c>
      <c r="D23" s="144"/>
      <c r="E23" s="144"/>
      <c r="F23" s="144"/>
      <c r="G23" s="144"/>
      <c r="H23" s="144"/>
      <c r="I23" s="144"/>
      <c r="J23" s="144"/>
      <c r="K23" s="144"/>
      <c r="L23" s="144"/>
      <c r="M23" s="16"/>
      <c r="N23" s="16"/>
    </row>
    <row r="24" spans="2:14" ht="13" x14ac:dyDescent="0.3">
      <c r="B24" s="8"/>
      <c r="C24" s="9"/>
      <c r="D24" s="8"/>
      <c r="E24" s="8"/>
      <c r="F24" s="8"/>
      <c r="G24" s="8"/>
      <c r="H24" s="8"/>
      <c r="I24" s="8"/>
      <c r="J24" s="8"/>
      <c r="K24" s="8"/>
      <c r="L24" s="16"/>
      <c r="M24" s="16"/>
      <c r="N24" s="16"/>
    </row>
    <row r="25" spans="2:14" ht="13" x14ac:dyDescent="0.3">
      <c r="B25" s="8"/>
      <c r="C25" s="9"/>
      <c r="D25" s="8"/>
      <c r="E25" s="8"/>
      <c r="F25" s="8"/>
      <c r="G25" s="8"/>
      <c r="H25" s="8"/>
      <c r="I25" s="8"/>
      <c r="J25" s="8"/>
      <c r="K25" s="8"/>
      <c r="L25" s="16"/>
      <c r="M25" s="16"/>
      <c r="N25" s="16"/>
    </row>
    <row r="26" spans="2:14" ht="13" x14ac:dyDescent="0.3">
      <c r="B26" s="10"/>
      <c r="C26" s="9" t="s">
        <v>13</v>
      </c>
      <c r="D26" s="10"/>
      <c r="E26" s="10"/>
      <c r="F26" s="10"/>
      <c r="G26" s="10"/>
      <c r="H26" s="8"/>
      <c r="I26" s="8"/>
      <c r="J26" s="8"/>
      <c r="K26" s="142" t="s">
        <v>4</v>
      </c>
      <c r="L26" s="141"/>
      <c r="M26" s="16"/>
      <c r="N26" s="16"/>
    </row>
    <row r="27" spans="2:14" ht="13" x14ac:dyDescent="0.3">
      <c r="B27" s="10"/>
      <c r="C27" s="9"/>
      <c r="D27" s="10"/>
      <c r="E27" s="10"/>
      <c r="F27" s="10"/>
      <c r="G27" s="10"/>
      <c r="H27" s="8"/>
      <c r="I27" s="8"/>
      <c r="J27" s="8"/>
      <c r="M27" s="22"/>
      <c r="N27" s="16"/>
    </row>
    <row r="28" spans="2:14" x14ac:dyDescent="0.25">
      <c r="B28" s="8"/>
      <c r="C28" s="7"/>
      <c r="D28" s="8"/>
      <c r="E28" s="8"/>
      <c r="F28" s="8"/>
      <c r="G28" s="8"/>
      <c r="H28" s="8"/>
      <c r="I28" s="8"/>
      <c r="J28" s="8"/>
      <c r="K28" s="8"/>
      <c r="L28" s="16"/>
      <c r="M28" s="16"/>
      <c r="N28" s="16"/>
    </row>
    <row r="29" spans="2:14" x14ac:dyDescent="0.25">
      <c r="B29" s="8"/>
      <c r="C29" s="15">
        <v>1</v>
      </c>
      <c r="D29" s="7" t="s">
        <v>14</v>
      </c>
      <c r="E29" s="7"/>
      <c r="F29" s="8"/>
      <c r="G29" s="8"/>
      <c r="H29" s="8"/>
      <c r="I29" s="8"/>
      <c r="J29" s="8"/>
      <c r="K29" s="17"/>
      <c r="M29" s="16"/>
      <c r="N29" s="16"/>
    </row>
    <row r="30" spans="2:14" x14ac:dyDescent="0.25">
      <c r="B30" s="8"/>
      <c r="C30" s="15"/>
      <c r="D30" s="7"/>
      <c r="E30" s="7"/>
      <c r="F30" s="8"/>
      <c r="G30" s="8"/>
      <c r="H30" s="8"/>
      <c r="I30" s="8"/>
      <c r="J30" s="8"/>
      <c r="K30" s="16"/>
      <c r="M30" s="16"/>
      <c r="N30" s="16"/>
    </row>
    <row r="31" spans="2:14" x14ac:dyDescent="0.25">
      <c r="B31" s="8"/>
      <c r="C31" s="15">
        <v>2</v>
      </c>
      <c r="D31" s="7" t="s">
        <v>15</v>
      </c>
      <c r="E31" s="7"/>
      <c r="F31" s="8"/>
      <c r="G31" s="8"/>
      <c r="H31" s="8"/>
      <c r="I31" s="8"/>
      <c r="J31" s="8"/>
      <c r="K31" s="17"/>
      <c r="M31" s="16"/>
      <c r="N31" s="16"/>
    </row>
    <row r="32" spans="2:14" x14ac:dyDescent="0.25">
      <c r="B32" s="8"/>
      <c r="C32" s="15"/>
      <c r="D32" s="7"/>
      <c r="E32" s="7"/>
      <c r="F32" s="8"/>
      <c r="G32" s="8"/>
      <c r="H32" s="8"/>
      <c r="I32" s="8"/>
      <c r="J32" s="8"/>
      <c r="K32" s="16"/>
      <c r="M32" s="16"/>
      <c r="N32" s="16"/>
    </row>
    <row r="33" spans="2:14" x14ac:dyDescent="0.25">
      <c r="B33" s="8"/>
      <c r="C33" s="15">
        <v>3</v>
      </c>
      <c r="D33" s="7" t="s">
        <v>16</v>
      </c>
      <c r="E33" s="7"/>
      <c r="F33" s="8"/>
      <c r="G33" s="8"/>
      <c r="H33" s="8"/>
      <c r="I33" s="8"/>
      <c r="J33" s="8"/>
      <c r="K33" s="16"/>
      <c r="M33" s="16"/>
      <c r="N33" s="16"/>
    </row>
    <row r="34" spans="2:14" x14ac:dyDescent="0.25">
      <c r="B34" s="8"/>
      <c r="C34" s="15"/>
      <c r="D34" s="7" t="s">
        <v>17</v>
      </c>
      <c r="E34" s="7"/>
      <c r="F34" s="8"/>
      <c r="G34" s="8"/>
      <c r="H34" s="8"/>
      <c r="I34" s="8"/>
      <c r="J34" s="8"/>
      <c r="K34" s="23"/>
      <c r="M34" s="16"/>
      <c r="N34" s="16"/>
    </row>
    <row r="35" spans="2:14" x14ac:dyDescent="0.25">
      <c r="B35" s="8"/>
      <c r="C35" s="15"/>
      <c r="D35" s="7"/>
      <c r="E35" s="7"/>
      <c r="F35" s="8"/>
      <c r="G35" s="8"/>
      <c r="H35" s="8"/>
      <c r="I35" s="8"/>
      <c r="J35" s="8"/>
      <c r="K35" s="16"/>
      <c r="M35" s="16"/>
      <c r="N35" s="16"/>
    </row>
    <row r="36" spans="2:14" x14ac:dyDescent="0.25">
      <c r="B36" s="8"/>
      <c r="C36" s="15">
        <v>4</v>
      </c>
      <c r="D36" s="7" t="s">
        <v>18</v>
      </c>
      <c r="E36" s="7"/>
      <c r="F36" s="8"/>
      <c r="G36" s="8"/>
      <c r="H36" s="24"/>
      <c r="I36" s="8"/>
      <c r="J36" s="8"/>
      <c r="K36" s="17"/>
      <c r="M36" s="16"/>
      <c r="N36" s="16"/>
    </row>
    <row r="37" spans="2:14" x14ac:dyDescent="0.25">
      <c r="B37" s="8"/>
      <c r="C37" s="15"/>
      <c r="D37" s="7"/>
      <c r="E37" s="7"/>
      <c r="F37" s="8"/>
      <c r="G37" s="8"/>
      <c r="H37" s="8"/>
      <c r="I37" s="8"/>
      <c r="J37" s="8"/>
      <c r="K37" s="16"/>
      <c r="M37" s="16"/>
      <c r="N37" s="16"/>
    </row>
    <row r="38" spans="2:14" x14ac:dyDescent="0.25">
      <c r="B38" s="8"/>
      <c r="C38" s="15">
        <v>5</v>
      </c>
      <c r="D38" s="7" t="s">
        <v>19</v>
      </c>
      <c r="E38" s="7"/>
      <c r="F38" s="8"/>
      <c r="G38" s="8"/>
      <c r="H38" s="8"/>
      <c r="I38" s="8"/>
      <c r="J38" s="8"/>
      <c r="K38" s="17"/>
      <c r="M38" s="16"/>
      <c r="N38" s="16"/>
    </row>
    <row r="39" spans="2:14" x14ac:dyDescent="0.25">
      <c r="B39" s="8"/>
      <c r="C39" s="15"/>
      <c r="D39" s="7"/>
      <c r="E39" s="7"/>
      <c r="F39" s="8"/>
      <c r="G39" s="8"/>
      <c r="H39" s="8"/>
      <c r="I39" s="8"/>
      <c r="J39" s="8"/>
      <c r="K39" s="16"/>
      <c r="M39" s="16"/>
      <c r="N39" s="16"/>
    </row>
    <row r="40" spans="2:14" x14ac:dyDescent="0.25">
      <c r="B40" s="8"/>
      <c r="C40" s="15">
        <v>6</v>
      </c>
      <c r="D40" s="7" t="s">
        <v>20</v>
      </c>
      <c r="E40" s="7"/>
      <c r="F40" s="8"/>
      <c r="G40" s="8"/>
      <c r="H40" s="8"/>
      <c r="I40" s="8"/>
      <c r="J40" s="8"/>
      <c r="K40" s="23"/>
      <c r="M40" s="16"/>
      <c r="N40" s="16"/>
    </row>
    <row r="41" spans="2:14" x14ac:dyDescent="0.25">
      <c r="B41" s="8"/>
      <c r="C41" s="15"/>
      <c r="D41" s="7"/>
      <c r="E41" s="7"/>
      <c r="F41" s="8"/>
      <c r="G41" s="8"/>
      <c r="H41" s="8"/>
      <c r="I41" s="8"/>
      <c r="J41" s="8"/>
      <c r="K41" s="16"/>
      <c r="M41" s="16"/>
      <c r="N41" s="16"/>
    </row>
    <row r="42" spans="2:14" x14ac:dyDescent="0.25">
      <c r="B42" s="8"/>
      <c r="C42" s="15">
        <v>7</v>
      </c>
      <c r="D42" s="7" t="s">
        <v>21</v>
      </c>
      <c r="E42" s="7"/>
      <c r="F42" s="8"/>
      <c r="G42" s="8"/>
      <c r="H42" s="8"/>
      <c r="I42" s="8"/>
      <c r="J42" s="8"/>
      <c r="K42" s="25"/>
      <c r="M42" s="16"/>
      <c r="N42" s="16"/>
    </row>
    <row r="43" spans="2:14" x14ac:dyDescent="0.25">
      <c r="B43" s="8"/>
      <c r="C43" s="15"/>
      <c r="D43" s="7"/>
      <c r="E43" s="7"/>
      <c r="F43" s="8"/>
      <c r="G43" s="8"/>
      <c r="H43" s="8"/>
      <c r="I43" s="8"/>
      <c r="J43" s="8"/>
      <c r="K43" s="16"/>
      <c r="M43" s="16"/>
      <c r="N43" s="16"/>
    </row>
    <row r="44" spans="2:14" x14ac:dyDescent="0.25">
      <c r="B44" s="8"/>
      <c r="C44" s="15">
        <v>8</v>
      </c>
      <c r="D44" s="7" t="s">
        <v>22</v>
      </c>
      <c r="E44" s="7"/>
      <c r="F44" s="8"/>
      <c r="G44" s="8"/>
      <c r="H44" s="8"/>
      <c r="I44" s="8"/>
      <c r="J44" s="8"/>
      <c r="K44" s="23"/>
      <c r="M44" s="16"/>
      <c r="N44" s="16"/>
    </row>
    <row r="45" spans="2:14" x14ac:dyDescent="0.25">
      <c r="B45" s="8"/>
      <c r="C45" s="15"/>
      <c r="D45" s="7"/>
      <c r="E45" s="7"/>
      <c r="F45" s="8"/>
      <c r="G45" s="8"/>
      <c r="H45" s="8"/>
      <c r="I45" s="8"/>
      <c r="J45" s="8"/>
      <c r="K45" s="16"/>
      <c r="M45" s="16"/>
      <c r="N45" s="16"/>
    </row>
    <row r="46" spans="2:14" x14ac:dyDescent="0.25">
      <c r="B46" s="8"/>
      <c r="C46" s="15">
        <v>9</v>
      </c>
      <c r="D46" s="7" t="s">
        <v>23</v>
      </c>
      <c r="E46" s="7"/>
      <c r="F46" s="8"/>
      <c r="G46" s="8"/>
      <c r="H46" s="8"/>
      <c r="I46" s="8"/>
      <c r="J46" s="8"/>
      <c r="K46" s="23"/>
      <c r="M46" s="16"/>
      <c r="N46" s="16"/>
    </row>
    <row r="47" spans="2:14" x14ac:dyDescent="0.25">
      <c r="B47" s="8"/>
      <c r="C47" s="15"/>
      <c r="D47" s="7"/>
      <c r="E47" s="7"/>
      <c r="F47" s="8"/>
      <c r="G47" s="8"/>
      <c r="H47" s="8"/>
      <c r="I47" s="8"/>
      <c r="J47" s="8"/>
      <c r="K47" s="16"/>
      <c r="M47" s="16"/>
      <c r="N47" s="16"/>
    </row>
    <row r="48" spans="2:14" x14ac:dyDescent="0.25">
      <c r="B48" s="8"/>
      <c r="C48" s="15">
        <v>10</v>
      </c>
      <c r="D48" s="7" t="s">
        <v>24</v>
      </c>
      <c r="E48" s="7"/>
      <c r="F48" s="8"/>
      <c r="G48" s="8"/>
      <c r="H48" s="8"/>
      <c r="I48" s="8"/>
      <c r="J48" s="8"/>
      <c r="K48" s="23"/>
      <c r="M48" s="16"/>
      <c r="N48" s="16"/>
    </row>
    <row r="49" spans="2:14" x14ac:dyDescent="0.25">
      <c r="B49" s="8"/>
      <c r="C49" s="15"/>
      <c r="D49" s="7"/>
      <c r="E49" s="7"/>
      <c r="F49" s="8"/>
      <c r="G49" s="8"/>
      <c r="H49" s="8"/>
      <c r="I49" s="8"/>
      <c r="J49" s="8"/>
      <c r="K49" s="16"/>
      <c r="M49" s="16"/>
      <c r="N49" s="16"/>
    </row>
    <row r="50" spans="2:14" x14ac:dyDescent="0.25">
      <c r="B50" s="8"/>
      <c r="C50" s="15">
        <v>11</v>
      </c>
      <c r="D50" s="7" t="s">
        <v>25</v>
      </c>
      <c r="E50" s="7"/>
      <c r="F50" s="8"/>
      <c r="G50" s="8"/>
      <c r="H50" s="8"/>
      <c r="I50" s="8"/>
      <c r="J50" s="8"/>
      <c r="K50" s="16"/>
      <c r="M50" s="16"/>
      <c r="N50" s="16"/>
    </row>
    <row r="51" spans="2:14" x14ac:dyDescent="0.25">
      <c r="B51" s="8"/>
      <c r="C51" s="15"/>
      <c r="D51" s="7" t="s">
        <v>26</v>
      </c>
      <c r="E51" s="7"/>
      <c r="F51" s="8"/>
      <c r="G51" s="8"/>
      <c r="H51" s="8"/>
      <c r="I51" s="8"/>
      <c r="J51" s="8"/>
      <c r="K51" s="16"/>
      <c r="M51" s="16"/>
      <c r="N51" s="16"/>
    </row>
    <row r="52" spans="2:14" x14ac:dyDescent="0.25">
      <c r="B52" s="8"/>
      <c r="C52" s="15"/>
      <c r="D52" s="7" t="s">
        <v>27</v>
      </c>
      <c r="E52" s="7"/>
      <c r="F52" s="8"/>
      <c r="G52" s="8"/>
      <c r="H52" s="8"/>
      <c r="I52" s="8"/>
      <c r="J52" s="8"/>
      <c r="K52" s="17"/>
      <c r="M52" s="16"/>
      <c r="N52" s="16"/>
    </row>
    <row r="53" spans="2:14" x14ac:dyDescent="0.25">
      <c r="B53" s="8"/>
      <c r="C53" s="15"/>
      <c r="D53" s="7"/>
      <c r="E53" s="7"/>
      <c r="F53" s="8"/>
      <c r="G53" s="8"/>
      <c r="H53" s="8"/>
      <c r="I53" s="8"/>
      <c r="J53" s="8"/>
      <c r="K53" s="16"/>
      <c r="M53" s="16"/>
      <c r="N53" s="16"/>
    </row>
    <row r="54" spans="2:14" ht="13" x14ac:dyDescent="0.3">
      <c r="B54" s="8"/>
      <c r="C54" s="15">
        <v>12</v>
      </c>
      <c r="D54" s="9" t="s">
        <v>28</v>
      </c>
      <c r="E54" s="9"/>
      <c r="F54" s="10"/>
      <c r="G54" s="10"/>
      <c r="H54" s="10"/>
      <c r="I54" s="10"/>
      <c r="J54" s="10"/>
      <c r="K54" s="16"/>
      <c r="M54" s="16"/>
      <c r="N54" s="16"/>
    </row>
    <row r="55" spans="2:14" ht="13" x14ac:dyDescent="0.3">
      <c r="B55" s="8"/>
      <c r="C55" s="15"/>
      <c r="D55" s="9" t="s">
        <v>29</v>
      </c>
      <c r="E55" s="9"/>
      <c r="F55" s="10"/>
      <c r="G55" s="10"/>
      <c r="H55" s="10"/>
      <c r="I55" s="10"/>
      <c r="J55" s="10"/>
      <c r="K55" s="26"/>
      <c r="M55" s="16"/>
      <c r="N55" s="16"/>
    </row>
    <row r="56" spans="2:14" x14ac:dyDescent="0.25">
      <c r="B56" s="8"/>
      <c r="C56" s="15"/>
      <c r="D56" s="8"/>
      <c r="E56" s="8"/>
      <c r="F56" s="8"/>
      <c r="G56" s="8"/>
      <c r="H56" s="8"/>
      <c r="I56" s="8"/>
      <c r="J56" s="8"/>
      <c r="K56" s="8"/>
      <c r="L56" s="16"/>
      <c r="M56" s="16"/>
      <c r="N56" s="16"/>
    </row>
    <row r="57" spans="2:14" ht="13.5" customHeight="1" thickBot="1" x14ac:dyDescent="0.35">
      <c r="B57" s="27"/>
      <c r="C57" s="7"/>
      <c r="D57" s="8"/>
      <c r="E57" s="8"/>
      <c r="F57" s="8"/>
      <c r="G57" s="8"/>
      <c r="H57" s="8"/>
      <c r="I57" s="10" t="s">
        <v>30</v>
      </c>
      <c r="J57" s="10"/>
      <c r="K57" s="8"/>
      <c r="L57" s="28">
        <f>SUM(K29:K55)</f>
        <v>0</v>
      </c>
      <c r="M57" s="21"/>
      <c r="N57" s="16"/>
    </row>
    <row r="58" spans="2:14" ht="13.5" customHeight="1" thickTop="1" x14ac:dyDescent="0.25">
      <c r="B58" s="27"/>
      <c r="C58" s="7"/>
      <c r="D58" s="8"/>
      <c r="E58" s="8"/>
      <c r="F58" s="8"/>
      <c r="G58" s="8"/>
      <c r="H58" s="8"/>
      <c r="I58" s="8"/>
      <c r="J58" s="8"/>
      <c r="K58" s="8"/>
      <c r="L58" s="16"/>
      <c r="M58" s="16"/>
      <c r="N58" s="16"/>
    </row>
    <row r="59" spans="2:14" x14ac:dyDescent="0.25">
      <c r="B59" s="27"/>
      <c r="C59" s="7"/>
      <c r="D59" s="8"/>
      <c r="E59" s="8"/>
      <c r="F59" s="8"/>
      <c r="G59" s="8"/>
      <c r="H59" s="8"/>
      <c r="I59" s="8"/>
      <c r="J59" s="8"/>
      <c r="K59" s="8"/>
      <c r="L59" s="16"/>
      <c r="M59" s="16"/>
      <c r="N59" s="16"/>
    </row>
    <row r="60" spans="2:14" ht="13" x14ac:dyDescent="0.3">
      <c r="B60" s="27"/>
      <c r="C60" s="7"/>
      <c r="D60" s="8"/>
      <c r="E60" s="8"/>
      <c r="F60" s="8"/>
      <c r="G60" s="8"/>
      <c r="H60" s="8"/>
      <c r="I60" s="8"/>
      <c r="J60" s="8"/>
      <c r="K60" s="8"/>
      <c r="M60" s="22"/>
      <c r="N60" s="16"/>
    </row>
    <row r="61" spans="2:14" x14ac:dyDescent="0.25">
      <c r="B61" s="27"/>
      <c r="C61" s="7"/>
      <c r="D61" s="8"/>
      <c r="E61" s="8"/>
      <c r="F61" s="8"/>
      <c r="G61" s="8"/>
      <c r="H61" s="8"/>
      <c r="I61" s="8"/>
      <c r="J61" s="8"/>
      <c r="K61" s="8"/>
      <c r="L61" s="16"/>
      <c r="M61" s="16"/>
      <c r="N61" s="16"/>
    </row>
    <row r="62" spans="2:14" ht="13" x14ac:dyDescent="0.3">
      <c r="B62" s="27"/>
      <c r="C62" s="9" t="s">
        <v>31</v>
      </c>
      <c r="D62" s="10"/>
      <c r="E62" s="10"/>
      <c r="F62" s="10"/>
      <c r="G62" s="10"/>
      <c r="H62" s="10"/>
      <c r="I62" s="10"/>
      <c r="J62" s="10"/>
      <c r="K62" s="22" t="s">
        <v>32</v>
      </c>
      <c r="L62" s="16"/>
      <c r="M62" s="16"/>
      <c r="N62" s="16"/>
    </row>
    <row r="63" spans="2:14" ht="13" x14ac:dyDescent="0.3">
      <c r="B63" s="27"/>
      <c r="C63" s="9"/>
      <c r="D63" s="10"/>
      <c r="E63" s="10"/>
      <c r="F63" s="10"/>
      <c r="G63" s="10"/>
      <c r="H63" s="10"/>
      <c r="I63" s="10"/>
      <c r="J63" s="10"/>
      <c r="K63" s="8"/>
      <c r="L63" s="8"/>
      <c r="M63" s="8"/>
      <c r="N63" s="16"/>
    </row>
    <row r="64" spans="2:14" x14ac:dyDescent="0.25">
      <c r="B64" s="27"/>
      <c r="C64" s="7"/>
      <c r="D64" s="8"/>
      <c r="E64" s="8"/>
      <c r="F64" s="8"/>
      <c r="G64" s="8"/>
      <c r="H64" s="8"/>
      <c r="I64" s="8"/>
      <c r="J64" s="8"/>
      <c r="K64" s="8"/>
      <c r="L64" s="16"/>
      <c r="M64" s="16"/>
      <c r="N64" s="16"/>
    </row>
    <row r="65" spans="2:14" x14ac:dyDescent="0.25">
      <c r="B65" s="27"/>
      <c r="C65" s="7"/>
      <c r="D65" s="8"/>
      <c r="E65" s="8"/>
      <c r="F65" s="8"/>
      <c r="G65" s="8"/>
      <c r="H65" s="8"/>
      <c r="I65" s="8"/>
      <c r="J65" s="8"/>
      <c r="K65" s="8"/>
      <c r="L65" s="16"/>
      <c r="M65" s="16"/>
      <c r="N65" s="16"/>
    </row>
    <row r="66" spans="2:14" x14ac:dyDescent="0.25">
      <c r="B66" s="8"/>
      <c r="C66" s="15">
        <v>1</v>
      </c>
      <c r="D66" s="7" t="s">
        <v>33</v>
      </c>
      <c r="E66" s="7"/>
      <c r="F66" s="8"/>
      <c r="G66" s="8"/>
      <c r="H66" s="8"/>
      <c r="I66" s="8"/>
      <c r="J66" s="8"/>
      <c r="K66" s="17"/>
      <c r="M66" s="16"/>
      <c r="N66" s="16"/>
    </row>
    <row r="67" spans="2:14" x14ac:dyDescent="0.25">
      <c r="B67" s="8"/>
      <c r="C67" s="15"/>
      <c r="D67" s="7"/>
      <c r="E67" s="7"/>
      <c r="F67" s="8"/>
      <c r="G67" s="8"/>
      <c r="H67" s="8"/>
      <c r="I67" s="8"/>
      <c r="J67" s="8"/>
      <c r="K67" s="16"/>
      <c r="M67" s="16"/>
      <c r="N67" s="16"/>
    </row>
    <row r="68" spans="2:14" x14ac:dyDescent="0.25">
      <c r="B68" s="27"/>
      <c r="C68" s="15">
        <v>2</v>
      </c>
      <c r="D68" s="7" t="s">
        <v>34</v>
      </c>
      <c r="E68" s="7"/>
      <c r="F68" s="8"/>
      <c r="G68" s="8"/>
      <c r="H68" s="8"/>
      <c r="I68" s="8"/>
      <c r="J68" s="8"/>
      <c r="K68" s="17"/>
      <c r="M68" s="16"/>
      <c r="N68" s="16"/>
    </row>
    <row r="69" spans="2:14" x14ac:dyDescent="0.25">
      <c r="B69" s="27"/>
      <c r="C69" s="7"/>
      <c r="D69" s="8"/>
      <c r="E69" s="8"/>
      <c r="F69" s="8"/>
      <c r="G69" s="8"/>
      <c r="H69" s="8"/>
      <c r="I69" s="8"/>
      <c r="J69" s="8"/>
      <c r="K69" s="16"/>
      <c r="M69" s="16"/>
      <c r="N69" s="16"/>
    </row>
    <row r="70" spans="2:14" x14ac:dyDescent="0.25">
      <c r="B70" s="27"/>
      <c r="C70" s="7"/>
      <c r="D70" s="8"/>
      <c r="E70" s="8"/>
      <c r="F70" s="8"/>
      <c r="G70" s="8"/>
      <c r="H70" s="8"/>
      <c r="I70" s="8"/>
      <c r="J70" s="8"/>
      <c r="K70" s="16"/>
      <c r="M70" s="16"/>
      <c r="N70" s="16"/>
    </row>
    <row r="71" spans="2:14" ht="13.5" customHeight="1" thickBot="1" x14ac:dyDescent="0.35">
      <c r="B71" s="27"/>
      <c r="C71" s="7"/>
      <c r="D71" s="8"/>
      <c r="E71" s="8"/>
      <c r="F71" s="8"/>
      <c r="G71" s="8"/>
      <c r="H71" s="8"/>
      <c r="I71" s="10" t="s">
        <v>30</v>
      </c>
      <c r="J71" s="10"/>
      <c r="K71" s="21">
        <f>SUM(K66:K68)</f>
        <v>0</v>
      </c>
      <c r="M71" s="21"/>
      <c r="N71" s="16"/>
    </row>
    <row r="72" spans="2:14" x14ac:dyDescent="0.25">
      <c r="B72" s="27"/>
      <c r="C72" s="7"/>
      <c r="D72" s="8"/>
      <c r="E72" s="8"/>
      <c r="F72" s="8"/>
      <c r="G72" s="8"/>
      <c r="H72" s="8"/>
      <c r="I72" s="8"/>
      <c r="J72" s="8"/>
      <c r="K72" s="36"/>
      <c r="L72" s="16"/>
      <c r="M72" s="16"/>
      <c r="N72" s="16"/>
    </row>
    <row r="73" spans="2:14" x14ac:dyDescent="0.25">
      <c r="B73" s="27"/>
      <c r="C73" s="7"/>
      <c r="D73" s="8"/>
      <c r="E73" s="8"/>
      <c r="F73" s="8"/>
      <c r="G73" s="8"/>
      <c r="H73" s="8"/>
      <c r="I73" s="8"/>
      <c r="J73" s="8"/>
      <c r="K73" s="8"/>
      <c r="L73" s="16"/>
      <c r="M73" s="16"/>
      <c r="N73" s="16"/>
    </row>
    <row r="74" spans="2:14" x14ac:dyDescent="0.25">
      <c r="B74" s="7"/>
      <c r="C74" s="7"/>
      <c r="D74" s="8"/>
      <c r="E74" s="8"/>
      <c r="F74" s="8"/>
      <c r="G74" s="8"/>
      <c r="H74" s="8"/>
      <c r="I74" s="8"/>
      <c r="J74" s="8"/>
      <c r="K74" s="8"/>
      <c r="L74" s="16"/>
      <c r="M74" s="16"/>
      <c r="N74" s="16"/>
    </row>
    <row r="75" spans="2:14" x14ac:dyDescent="0.25">
      <c r="B75" s="7"/>
      <c r="C75" s="7"/>
      <c r="D75" s="8"/>
      <c r="E75" s="8"/>
      <c r="F75" s="8"/>
      <c r="G75" s="8"/>
      <c r="H75" s="8"/>
      <c r="I75" s="8"/>
      <c r="J75" s="8"/>
      <c r="K75" s="8"/>
      <c r="L75" s="16"/>
      <c r="M75" s="16"/>
      <c r="N75" s="16"/>
    </row>
    <row r="76" spans="2:14" x14ac:dyDescent="0.25">
      <c r="B76" s="7" t="s">
        <v>35</v>
      </c>
      <c r="C76" s="7"/>
      <c r="D76" s="8"/>
      <c r="E76" s="8"/>
      <c r="F76" s="8"/>
      <c r="G76" s="8"/>
      <c r="H76" s="8"/>
      <c r="I76" s="8"/>
      <c r="J76" s="8"/>
      <c r="K76" s="8"/>
      <c r="L76" s="16"/>
      <c r="M76" s="16"/>
      <c r="N76" s="16"/>
    </row>
    <row r="77" spans="2:14" x14ac:dyDescent="0.25">
      <c r="B77" s="7"/>
      <c r="C77" s="7"/>
      <c r="D77" s="8"/>
      <c r="E77" s="8"/>
      <c r="F77" s="8"/>
      <c r="G77" s="8"/>
      <c r="H77" s="8"/>
      <c r="I77" s="8"/>
      <c r="J77" s="8"/>
      <c r="K77" s="8"/>
      <c r="L77" s="16"/>
      <c r="M77" s="16"/>
      <c r="N77" s="16"/>
    </row>
    <row r="78" spans="2:14" x14ac:dyDescent="0.25">
      <c r="B78" s="7"/>
      <c r="C78" s="7"/>
      <c r="D78" s="8"/>
      <c r="E78" s="8"/>
      <c r="F78" s="8"/>
      <c r="G78" s="8"/>
      <c r="H78" s="8"/>
      <c r="I78" s="8"/>
      <c r="J78" s="8"/>
      <c r="K78" s="8"/>
      <c r="L78" s="16"/>
      <c r="M78" s="16"/>
      <c r="N78" s="16"/>
    </row>
    <row r="79" spans="2:14" x14ac:dyDescent="0.25">
      <c r="B79" s="29"/>
      <c r="C79" s="13"/>
      <c r="D79" s="13"/>
      <c r="E79" s="13"/>
      <c r="F79" s="13"/>
      <c r="G79" s="8"/>
      <c r="H79" s="13"/>
      <c r="I79" s="13"/>
      <c r="J79" s="8"/>
      <c r="K79" s="13"/>
      <c r="L79" s="30"/>
      <c r="M79" s="31"/>
      <c r="N79" s="32"/>
    </row>
    <row r="80" spans="2:14" ht="13" x14ac:dyDescent="0.3">
      <c r="B80" s="9" t="s">
        <v>36</v>
      </c>
      <c r="C80" s="10"/>
      <c r="D80" s="8"/>
      <c r="E80" s="10"/>
      <c r="F80" s="10"/>
      <c r="G80" s="10"/>
      <c r="H80" s="10" t="s">
        <v>37</v>
      </c>
      <c r="I80" s="10"/>
      <c r="J80" s="10"/>
      <c r="K80" s="10" t="s">
        <v>38</v>
      </c>
      <c r="L80" s="21"/>
      <c r="M80" s="21"/>
      <c r="N80" s="21" t="s">
        <v>39</v>
      </c>
    </row>
    <row r="81" spans="2:14" x14ac:dyDescent="0.25">
      <c r="B81" s="7"/>
      <c r="C81" s="7"/>
      <c r="D81" s="8"/>
      <c r="E81" s="8"/>
      <c r="F81" s="8"/>
      <c r="G81" s="8"/>
      <c r="H81" s="8"/>
      <c r="I81" s="8"/>
      <c r="J81" s="8"/>
      <c r="K81" s="8"/>
      <c r="L81" s="16"/>
      <c r="M81" s="16"/>
      <c r="N81" s="16"/>
    </row>
    <row r="82" spans="2:14" x14ac:dyDescent="0.25">
      <c r="B82" s="7"/>
      <c r="C82" s="7"/>
      <c r="D82" s="8"/>
      <c r="E82" s="8"/>
      <c r="F82" s="8"/>
      <c r="G82" s="8"/>
      <c r="H82" s="8"/>
      <c r="I82" s="8"/>
      <c r="J82" s="8"/>
      <c r="K82" s="8"/>
      <c r="L82" s="16"/>
      <c r="M82" s="16"/>
      <c r="N82" s="16"/>
    </row>
    <row r="83" spans="2:14" ht="13" x14ac:dyDescent="0.3">
      <c r="B83" s="9" t="s">
        <v>40</v>
      </c>
      <c r="C83" s="33" t="s">
        <v>41</v>
      </c>
      <c r="D83" s="10" t="s">
        <v>42</v>
      </c>
      <c r="E83" s="8"/>
      <c r="F83" s="8"/>
      <c r="G83" s="10"/>
      <c r="H83" s="10"/>
      <c r="I83" s="10"/>
      <c r="J83" s="10"/>
      <c r="K83" s="10"/>
      <c r="L83" s="21"/>
      <c r="M83" s="21"/>
      <c r="N83" s="21"/>
    </row>
    <row r="84" spans="2:14" ht="13" x14ac:dyDescent="0.3">
      <c r="B84" s="7"/>
      <c r="C84" s="9"/>
      <c r="D84" s="10" t="s">
        <v>43</v>
      </c>
      <c r="E84" s="8"/>
      <c r="F84" s="8"/>
      <c r="G84" s="10"/>
      <c r="H84" s="10"/>
      <c r="I84" s="10"/>
      <c r="J84" s="10"/>
      <c r="K84" s="10"/>
      <c r="L84" s="21"/>
      <c r="M84" s="21"/>
      <c r="N84" s="21"/>
    </row>
    <row r="85" spans="2:14" ht="13" x14ac:dyDescent="0.3">
      <c r="B85" s="7"/>
      <c r="C85" s="9"/>
      <c r="D85" s="10" t="s">
        <v>44</v>
      </c>
      <c r="E85" s="8"/>
      <c r="F85" s="8"/>
      <c r="G85" s="10"/>
      <c r="H85" s="10"/>
      <c r="I85" s="10"/>
      <c r="J85" s="10"/>
      <c r="K85" s="10"/>
      <c r="L85" s="21"/>
      <c r="M85" s="21"/>
      <c r="N85" s="21"/>
    </row>
    <row r="86" spans="2:14" ht="13" x14ac:dyDescent="0.3">
      <c r="B86" s="7"/>
      <c r="C86" s="9"/>
      <c r="D86" s="10" t="s">
        <v>45</v>
      </c>
      <c r="E86" s="8"/>
      <c r="F86" s="8"/>
      <c r="G86" s="10"/>
      <c r="H86" s="10"/>
      <c r="I86" s="10"/>
      <c r="J86" s="10"/>
      <c r="K86" s="10"/>
      <c r="L86" s="21"/>
      <c r="M86" s="21"/>
      <c r="N86" s="21"/>
    </row>
    <row r="87" spans="2:14" ht="13" x14ac:dyDescent="0.3">
      <c r="B87" s="7"/>
      <c r="C87" s="9"/>
      <c r="D87" s="10"/>
      <c r="E87" s="8"/>
      <c r="F87" s="8"/>
      <c r="G87" s="10"/>
      <c r="H87" s="10"/>
      <c r="I87" s="10"/>
      <c r="J87" s="10"/>
      <c r="K87" s="10"/>
      <c r="L87" s="21"/>
      <c r="M87" s="21"/>
      <c r="N87" s="21"/>
    </row>
    <row r="88" spans="2:14" ht="13" x14ac:dyDescent="0.3">
      <c r="B88" s="7"/>
      <c r="C88" s="33" t="s">
        <v>46</v>
      </c>
      <c r="D88" s="10" t="s">
        <v>47</v>
      </c>
      <c r="E88" s="8"/>
      <c r="F88" s="8"/>
      <c r="G88" s="10"/>
      <c r="H88" s="10"/>
      <c r="I88" s="10"/>
      <c r="J88" s="10"/>
      <c r="K88" s="10"/>
      <c r="L88" s="21"/>
      <c r="M88" s="21"/>
      <c r="N88" s="21"/>
    </row>
    <row r="89" spans="2:14" ht="13" x14ac:dyDescent="0.3">
      <c r="B89" s="7"/>
      <c r="C89" s="9"/>
      <c r="D89" s="10" t="s">
        <v>48</v>
      </c>
      <c r="E89" s="8"/>
      <c r="F89" s="8"/>
      <c r="G89" s="10"/>
      <c r="H89" s="10"/>
      <c r="I89" s="10"/>
      <c r="J89" s="10"/>
      <c r="K89" s="10"/>
      <c r="L89" s="21"/>
      <c r="M89" s="21"/>
      <c r="N89" s="21"/>
    </row>
    <row r="90" spans="2:14" ht="13" x14ac:dyDescent="0.3">
      <c r="B90" s="7"/>
      <c r="C90" s="9"/>
      <c r="D90" s="10"/>
      <c r="E90" s="8"/>
      <c r="F90" s="8"/>
      <c r="G90" s="10"/>
      <c r="H90" s="10"/>
      <c r="I90" s="10"/>
      <c r="J90" s="10"/>
      <c r="K90" s="10"/>
      <c r="L90" s="21"/>
      <c r="M90" s="21"/>
      <c r="N90" s="21"/>
    </row>
    <row r="91" spans="2:14" ht="13" x14ac:dyDescent="0.3">
      <c r="B91" s="7"/>
      <c r="C91" s="9" t="s">
        <v>49</v>
      </c>
      <c r="D91" s="10" t="s">
        <v>50</v>
      </c>
      <c r="E91" s="8"/>
      <c r="F91" s="8"/>
      <c r="G91" s="10"/>
      <c r="H91" s="10"/>
      <c r="I91" s="10"/>
      <c r="J91" s="10"/>
      <c r="K91" s="10"/>
      <c r="L91" s="21"/>
      <c r="M91" s="21"/>
      <c r="N91" s="21"/>
    </row>
    <row r="92" spans="2:14" ht="13" x14ac:dyDescent="0.3">
      <c r="B92" s="7"/>
      <c r="C92" s="9"/>
      <c r="D92" s="10" t="s">
        <v>51</v>
      </c>
      <c r="E92" s="8"/>
      <c r="F92" s="8"/>
      <c r="G92" s="10"/>
      <c r="H92" s="10"/>
      <c r="I92" s="10"/>
      <c r="J92" s="10"/>
      <c r="K92" s="10"/>
      <c r="L92" s="21"/>
      <c r="M92" s="21"/>
      <c r="N92" s="21"/>
    </row>
    <row r="93" spans="2:14" ht="13" x14ac:dyDescent="0.3">
      <c r="B93" s="7"/>
      <c r="C93" s="9"/>
      <c r="D93" s="10"/>
      <c r="E93" s="8"/>
      <c r="F93" s="8"/>
      <c r="G93" s="10"/>
      <c r="H93" s="10"/>
      <c r="I93" s="10"/>
      <c r="J93" s="10"/>
      <c r="K93" s="10"/>
      <c r="L93" s="21"/>
      <c r="M93" s="21"/>
      <c r="N93" s="21"/>
    </row>
    <row r="94" spans="2:14" ht="13" x14ac:dyDescent="0.3">
      <c r="B94" s="7"/>
      <c r="C94" s="33" t="s">
        <v>49</v>
      </c>
      <c r="D94" s="10" t="s">
        <v>52</v>
      </c>
      <c r="E94" s="8"/>
      <c r="F94" s="8"/>
      <c r="G94" s="34"/>
      <c r="H94" s="10"/>
      <c r="I94" s="10"/>
      <c r="J94" s="10"/>
      <c r="K94" s="10"/>
      <c r="L94" s="21"/>
      <c r="M94" s="21"/>
      <c r="N94" s="21"/>
    </row>
    <row r="95" spans="2:14" ht="13" x14ac:dyDescent="0.3">
      <c r="B95" s="7"/>
      <c r="C95" s="10"/>
      <c r="D95" s="10" t="s">
        <v>53</v>
      </c>
      <c r="E95" s="8"/>
      <c r="F95" s="8"/>
      <c r="G95" s="10"/>
      <c r="H95" s="10"/>
      <c r="I95" s="10"/>
      <c r="J95" s="10"/>
      <c r="K95" s="10"/>
      <c r="L95" s="21"/>
      <c r="M95" s="21"/>
      <c r="N95" s="21"/>
    </row>
    <row r="96" spans="2:14" ht="13" x14ac:dyDescent="0.3">
      <c r="B96" s="7"/>
      <c r="C96" s="10"/>
      <c r="D96" s="10" t="s">
        <v>54</v>
      </c>
      <c r="E96" s="8"/>
      <c r="F96" s="8"/>
      <c r="G96" s="10"/>
      <c r="H96" s="10"/>
      <c r="I96" s="10"/>
      <c r="J96" s="10"/>
      <c r="K96" s="10"/>
      <c r="L96" s="21"/>
      <c r="M96" s="21"/>
      <c r="N96" s="21"/>
    </row>
    <row r="97" spans="2:14" ht="13" x14ac:dyDescent="0.3">
      <c r="B97" s="7"/>
      <c r="C97" s="10"/>
      <c r="D97" s="35" t="s">
        <v>55</v>
      </c>
      <c r="E97" s="10" t="s">
        <v>56</v>
      </c>
      <c r="F97" s="8"/>
      <c r="G97" s="8"/>
      <c r="H97" s="10"/>
      <c r="I97" s="10"/>
      <c r="J97" s="10"/>
      <c r="K97" s="10"/>
      <c r="L97" s="21"/>
      <c r="M97" s="21"/>
      <c r="N97" s="21"/>
    </row>
    <row r="98" spans="2:14" ht="13" x14ac:dyDescent="0.3">
      <c r="B98" s="7"/>
      <c r="C98" s="10"/>
      <c r="D98" s="35" t="s">
        <v>55</v>
      </c>
      <c r="E98" s="10" t="s">
        <v>57</v>
      </c>
      <c r="F98" s="8"/>
      <c r="G98" s="8"/>
      <c r="H98" s="10"/>
      <c r="I98" s="10"/>
      <c r="J98" s="10"/>
      <c r="K98" s="10"/>
      <c r="L98" s="21"/>
      <c r="M98" s="21"/>
      <c r="N98" s="21"/>
    </row>
    <row r="99" spans="2:14" ht="15.75" customHeight="1" x14ac:dyDescent="0.3">
      <c r="B99" s="7"/>
      <c r="C99" s="10"/>
      <c r="D99" s="35" t="s">
        <v>55</v>
      </c>
      <c r="E99" s="10" t="s">
        <v>58</v>
      </c>
      <c r="F99" s="8"/>
      <c r="G99" s="8"/>
      <c r="H99" s="10"/>
      <c r="I99" s="10"/>
      <c r="J99" s="10"/>
      <c r="K99" s="10"/>
      <c r="L99" s="21"/>
      <c r="M99" s="21"/>
      <c r="N99" s="21"/>
    </row>
    <row r="100" spans="2:14" ht="13" x14ac:dyDescent="0.3">
      <c r="B100" s="7"/>
      <c r="C100" s="10"/>
      <c r="D100" s="35" t="s">
        <v>55</v>
      </c>
      <c r="E100" s="10" t="s">
        <v>59</v>
      </c>
      <c r="F100" s="8"/>
      <c r="G100" s="8"/>
      <c r="H100" s="10"/>
      <c r="I100" s="10"/>
      <c r="J100" s="10"/>
      <c r="K100" s="10"/>
      <c r="L100" s="21"/>
      <c r="M100" s="21"/>
      <c r="N100" s="21"/>
    </row>
    <row r="101" spans="2:14" ht="13" x14ac:dyDescent="0.3">
      <c r="B101" s="7"/>
      <c r="C101" s="7"/>
      <c r="D101" s="10"/>
      <c r="E101" s="10" t="s">
        <v>60</v>
      </c>
      <c r="F101" s="10"/>
      <c r="G101" s="10"/>
      <c r="H101" s="10"/>
      <c r="I101" s="10"/>
      <c r="J101" s="10"/>
      <c r="K101" s="10"/>
      <c r="L101" s="21"/>
      <c r="M101" s="21"/>
      <c r="N101" s="21"/>
    </row>
  </sheetData>
  <mergeCells count="7">
    <mergeCell ref="C2:L2"/>
    <mergeCell ref="K26:L26"/>
    <mergeCell ref="C5:L5"/>
    <mergeCell ref="C23:L23"/>
    <mergeCell ref="C22:L22"/>
    <mergeCell ref="C4:L4"/>
    <mergeCell ref="K9:L9"/>
  </mergeCells>
  <pageMargins left="0.7" right="0.7" top="0.75" bottom="0.75" header="0.3" footer="0.3"/>
  <pageSetup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9"/>
  <sheetViews>
    <sheetView showWhiteSpace="0" view="pageLayout" zoomScale="80" zoomScaleNormal="100" zoomScalePageLayoutView="80" workbookViewId="0">
      <selection sqref="A1:XFD1048576"/>
    </sheetView>
  </sheetViews>
  <sheetFormatPr defaultColWidth="8.7265625" defaultRowHeight="12.5" x14ac:dyDescent="0.25"/>
  <cols>
    <col min="1" max="1" width="21.81640625" style="37" customWidth="1"/>
    <col min="2" max="13" width="11.7265625" style="37" customWidth="1"/>
    <col min="14" max="14" width="8.7265625" style="37" customWidth="1"/>
    <col min="15" max="16384" width="8.7265625" style="37"/>
  </cols>
  <sheetData>
    <row r="1" spans="1:13" ht="30.75" customHeight="1" x14ac:dyDescent="0.3">
      <c r="A1" s="37" t="s">
        <v>61</v>
      </c>
      <c r="I1" s="164" t="s">
        <v>130</v>
      </c>
      <c r="J1" s="152"/>
      <c r="K1" s="152"/>
      <c r="L1" s="152"/>
      <c r="M1" s="152"/>
    </row>
    <row r="4" spans="1:13" s="38" customFormat="1" ht="14.25" customHeight="1" x14ac:dyDescent="0.3">
      <c r="A4" s="151" t="s">
        <v>64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162" t="s">
        <v>108</v>
      </c>
      <c r="C7" s="154"/>
      <c r="D7" s="154"/>
      <c r="E7" s="154"/>
      <c r="F7" s="157" t="s">
        <v>67</v>
      </c>
      <c r="G7" s="154"/>
      <c r="H7" s="154"/>
      <c r="I7" s="155"/>
      <c r="J7" s="153" t="s">
        <v>131</v>
      </c>
      <c r="K7" s="154"/>
      <c r="L7" s="154"/>
      <c r="M7" s="155"/>
    </row>
    <row r="8" spans="1:13" ht="15.75" customHeight="1" x14ac:dyDescent="0.3">
      <c r="B8" s="156"/>
      <c r="C8" s="152"/>
      <c r="D8" s="152"/>
      <c r="E8" s="152"/>
      <c r="F8" s="158" t="s">
        <v>70</v>
      </c>
      <c r="G8" s="152"/>
      <c r="H8" s="152"/>
      <c r="I8" s="159"/>
      <c r="J8" s="160" t="s">
        <v>132</v>
      </c>
      <c r="K8" s="146"/>
      <c r="L8" s="146"/>
      <c r="M8" s="161"/>
    </row>
    <row r="9" spans="1:13" ht="18" customHeight="1" x14ac:dyDescent="0.25">
      <c r="B9" s="147" t="s">
        <v>117</v>
      </c>
      <c r="C9" s="148"/>
      <c r="D9" s="149" t="s">
        <v>72</v>
      </c>
      <c r="E9" s="148"/>
      <c r="F9" s="147" t="s">
        <v>117</v>
      </c>
      <c r="G9" s="148"/>
      <c r="H9" s="149" t="s">
        <v>72</v>
      </c>
      <c r="I9" s="148"/>
      <c r="J9" s="150" t="s">
        <v>117</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1.75" customHeight="1" x14ac:dyDescent="0.25">
      <c r="A11" s="44" t="s">
        <v>75</v>
      </c>
      <c r="B11" s="45"/>
      <c r="C11" s="46"/>
      <c r="D11" s="47"/>
      <c r="E11" s="48"/>
      <c r="F11" s="45"/>
      <c r="G11" s="49"/>
      <c r="H11" s="47"/>
      <c r="I11" s="50"/>
      <c r="J11" s="51"/>
      <c r="K11" s="49"/>
      <c r="L11" s="49"/>
      <c r="M11" s="52"/>
    </row>
    <row r="12" spans="1:13" ht="25" customHeight="1" x14ac:dyDescent="0.25">
      <c r="A12" s="54" t="s">
        <v>76</v>
      </c>
      <c r="B12" s="45"/>
      <c r="C12" s="46"/>
      <c r="D12" s="49"/>
      <c r="E12" s="73"/>
      <c r="F12" s="45"/>
      <c r="G12" s="49"/>
      <c r="H12" s="49"/>
      <c r="I12" s="74"/>
      <c r="J12" s="51"/>
      <c r="K12" s="49"/>
      <c r="L12" s="49"/>
      <c r="M12" s="74"/>
    </row>
    <row r="13" spans="1:13" ht="25" customHeight="1" x14ac:dyDescent="0.25">
      <c r="A13" s="54" t="s">
        <v>77</v>
      </c>
      <c r="B13" s="45"/>
      <c r="C13" s="46"/>
      <c r="D13" s="49"/>
      <c r="E13" s="73"/>
      <c r="F13" s="45"/>
      <c r="G13" s="49"/>
      <c r="H13" s="49"/>
      <c r="I13" s="74"/>
      <c r="J13" s="51"/>
      <c r="K13" s="49"/>
      <c r="L13" s="49"/>
      <c r="M13" s="74"/>
    </row>
    <row r="14" spans="1:13" ht="25" customHeight="1" x14ac:dyDescent="0.25">
      <c r="A14" s="54" t="s">
        <v>78</v>
      </c>
      <c r="B14" s="45"/>
      <c r="C14" s="46"/>
      <c r="D14" s="49"/>
      <c r="E14" s="73"/>
      <c r="F14" s="45"/>
      <c r="G14" s="49"/>
      <c r="H14" s="49"/>
      <c r="I14" s="74"/>
      <c r="J14" s="51"/>
      <c r="K14" s="49"/>
      <c r="L14" s="49"/>
      <c r="M14" s="74"/>
    </row>
    <row r="15" spans="1:13" ht="25" customHeight="1" x14ac:dyDescent="0.25">
      <c r="A15" s="54" t="s">
        <v>79</v>
      </c>
      <c r="B15" s="45"/>
      <c r="C15" s="46"/>
      <c r="D15" s="49"/>
      <c r="E15" s="73"/>
      <c r="F15" s="45"/>
      <c r="G15" s="49"/>
      <c r="H15" s="49"/>
      <c r="I15" s="74"/>
      <c r="J15" s="51"/>
      <c r="K15" s="49"/>
      <c r="L15" s="49"/>
      <c r="M15" s="74"/>
    </row>
    <row r="16" spans="1:13" ht="25" customHeight="1" x14ac:dyDescent="0.25">
      <c r="A16" s="54" t="s">
        <v>80</v>
      </c>
      <c r="B16" s="45"/>
      <c r="C16" s="46"/>
      <c r="D16" s="49"/>
      <c r="E16" s="73"/>
      <c r="F16" s="45"/>
      <c r="G16" s="49"/>
      <c r="H16" s="49"/>
      <c r="I16" s="74"/>
      <c r="J16" s="51"/>
      <c r="K16" s="49"/>
      <c r="L16" s="49"/>
      <c r="M16" s="74"/>
    </row>
    <row r="17" spans="1:13" ht="25" customHeight="1" x14ac:dyDescent="0.25">
      <c r="A17" s="54" t="s">
        <v>81</v>
      </c>
      <c r="B17" s="45"/>
      <c r="C17" s="46"/>
      <c r="D17" s="49"/>
      <c r="E17" s="73"/>
      <c r="F17" s="45"/>
      <c r="G17" s="49"/>
      <c r="H17" s="49"/>
      <c r="I17" s="74"/>
      <c r="J17" s="51"/>
      <c r="K17" s="49"/>
      <c r="L17" s="49"/>
      <c r="M17" s="74"/>
    </row>
    <row r="18" spans="1:13" ht="23.25" customHeight="1" thickBot="1" x14ac:dyDescent="0.35">
      <c r="A18" s="81" t="s">
        <v>30</v>
      </c>
      <c r="B18" s="84"/>
      <c r="C18" s="85"/>
      <c r="D18" s="85"/>
      <c r="E18" s="86"/>
      <c r="F18" s="84"/>
      <c r="G18" s="85"/>
      <c r="H18" s="85"/>
      <c r="I18" s="87"/>
      <c r="J18" s="88"/>
      <c r="K18" s="85"/>
      <c r="L18" s="85"/>
      <c r="M18" s="87"/>
    </row>
    <row r="19" spans="1:13" ht="7.5" customHeight="1" x14ac:dyDescent="0.25"/>
    <row r="20" spans="1:13" ht="14.25" customHeight="1" x14ac:dyDescent="0.25">
      <c r="A20" s="65" t="s">
        <v>133</v>
      </c>
    </row>
    <row r="21" spans="1:13" ht="14.25" customHeight="1" x14ac:dyDescent="0.25">
      <c r="A21" s="65" t="s">
        <v>134</v>
      </c>
    </row>
    <row r="22" spans="1:13" x14ac:dyDescent="0.25">
      <c r="A22" s="67" t="s">
        <v>135</v>
      </c>
    </row>
    <row r="23" spans="1:13" ht="15" customHeight="1" x14ac:dyDescent="0.25">
      <c r="A23" s="91" t="s">
        <v>99</v>
      </c>
    </row>
    <row r="24" spans="1:13" ht="15" customHeight="1" x14ac:dyDescent="0.25">
      <c r="A24" s="66" t="s">
        <v>136</v>
      </c>
    </row>
    <row r="25" spans="1:13" ht="8.25" customHeight="1" x14ac:dyDescent="0.25"/>
    <row r="26" spans="1:13" x14ac:dyDescent="0.25">
      <c r="A26" s="37" t="s">
        <v>88</v>
      </c>
    </row>
    <row r="28" spans="1:13" x14ac:dyDescent="0.25">
      <c r="A28" s="67" t="s">
        <v>89</v>
      </c>
      <c r="D28" s="37" t="s">
        <v>90</v>
      </c>
      <c r="H28" s="37" t="s">
        <v>90</v>
      </c>
      <c r="L28" s="67" t="s">
        <v>102</v>
      </c>
    </row>
    <row r="29" spans="1:13" x14ac:dyDescent="0.25">
      <c r="A29" s="37" t="s">
        <v>92</v>
      </c>
      <c r="D29" s="37" t="s">
        <v>93</v>
      </c>
      <c r="H29" s="37" t="s">
        <v>38</v>
      </c>
      <c r="L29" s="37" t="s">
        <v>39</v>
      </c>
    </row>
  </sheetData>
  <mergeCells count="15">
    <mergeCell ref="I1:M1"/>
    <mergeCell ref="B8:E8"/>
    <mergeCell ref="A5:M5"/>
    <mergeCell ref="F7:I7"/>
    <mergeCell ref="F8:I8"/>
    <mergeCell ref="J8:M8"/>
    <mergeCell ref="A4:M4"/>
    <mergeCell ref="B7:E7"/>
    <mergeCell ref="B9:C9"/>
    <mergeCell ref="J7:M7"/>
    <mergeCell ref="D9:E9"/>
    <mergeCell ref="H9:I9"/>
    <mergeCell ref="F9:G9"/>
    <mergeCell ref="L9:M9"/>
    <mergeCell ref="J9:K9"/>
  </mergeCells>
  <conditionalFormatting sqref="B18">
    <cfRule type="expression" dxfId="141" priority="40">
      <formula>SUM($B$11:$B$17)&lt;&gt;$B$18</formula>
    </cfRule>
  </conditionalFormatting>
  <conditionalFormatting sqref="C18">
    <cfRule type="expression" dxfId="140" priority="39">
      <formula>SUM($C$11:$C$17)&lt;&gt;$C$18</formula>
    </cfRule>
  </conditionalFormatting>
  <conditionalFormatting sqref="D18">
    <cfRule type="expression" dxfId="139" priority="38">
      <formula>SUM($D$11:$D$17)&lt;&gt;$D$18</formula>
    </cfRule>
  </conditionalFormatting>
  <conditionalFormatting sqref="E18">
    <cfRule type="expression" dxfId="138" priority="37">
      <formula>SUM($E$11:$E$17)&lt;&gt;$E$18</formula>
    </cfRule>
  </conditionalFormatting>
  <conditionalFormatting sqref="F18">
    <cfRule type="expression" dxfId="137" priority="36">
      <formula>SUM($F$11:$F$17)&lt;&gt;$F$18</formula>
    </cfRule>
  </conditionalFormatting>
  <conditionalFormatting sqref="G18">
    <cfRule type="expression" dxfId="136" priority="35">
      <formula>SUM($G$11:$G$17)&lt;&gt;$G$18</formula>
    </cfRule>
  </conditionalFormatting>
  <conditionalFormatting sqref="H18">
    <cfRule type="expression" dxfId="135" priority="34">
      <formula>SUM($H$11:$H$17)&lt;&gt;$H$18</formula>
    </cfRule>
  </conditionalFormatting>
  <conditionalFormatting sqref="I18">
    <cfRule type="expression" dxfId="134" priority="33">
      <formula>SUM($I$11:$I$17)&lt;&gt;$I$18</formula>
    </cfRule>
  </conditionalFormatting>
  <conditionalFormatting sqref="J11">
    <cfRule type="expression" dxfId="133" priority="41">
      <formula>$B$11+$F$11&lt;&gt;$J$11</formula>
    </cfRule>
  </conditionalFormatting>
  <conditionalFormatting sqref="J12">
    <cfRule type="expression" dxfId="132" priority="27">
      <formula>$B$12+$F$12&lt;&gt;$J$12</formula>
    </cfRule>
  </conditionalFormatting>
  <conditionalFormatting sqref="J13">
    <cfRule type="expression" dxfId="131" priority="26">
      <formula>$B$13+$F$13&lt;&gt;$J$13</formula>
    </cfRule>
  </conditionalFormatting>
  <conditionalFormatting sqref="J14">
    <cfRule type="expression" dxfId="130" priority="25">
      <formula>$B$14+$F$14&lt;&gt;$J$14</formula>
    </cfRule>
  </conditionalFormatting>
  <conditionalFormatting sqref="J15">
    <cfRule type="expression" dxfId="129" priority="24">
      <formula>$B$15+$F$15&lt;&gt;$J$15</formula>
    </cfRule>
  </conditionalFormatting>
  <conditionalFormatting sqref="J16">
    <cfRule type="expression" dxfId="128" priority="23">
      <formula>$B$16+$F$16&lt;&gt;$J$16</formula>
    </cfRule>
  </conditionalFormatting>
  <conditionalFormatting sqref="J17">
    <cfRule type="expression" dxfId="127" priority="22">
      <formula>$B$17+$F$17&lt;&gt;$J$17</formula>
    </cfRule>
  </conditionalFormatting>
  <conditionalFormatting sqref="J18">
    <cfRule type="expression" dxfId="126" priority="3">
      <formula>"SUM($J$11:$J$17)&lt;&gt;$J$18"</formula>
    </cfRule>
  </conditionalFormatting>
  <conditionalFormatting sqref="K11">
    <cfRule type="expression" dxfId="125" priority="30">
      <formula>$C$11+$G$11&lt;&gt;$K$11</formula>
    </cfRule>
  </conditionalFormatting>
  <conditionalFormatting sqref="K12">
    <cfRule type="expression" dxfId="124" priority="21">
      <formula>$C$12+$G$12&lt;&gt;$K$12</formula>
    </cfRule>
  </conditionalFormatting>
  <conditionalFormatting sqref="K13">
    <cfRule type="expression" dxfId="123" priority="20">
      <formula>$C$13+$G$13&lt;&gt;$K$13</formula>
    </cfRule>
  </conditionalFormatting>
  <conditionalFormatting sqref="K14">
    <cfRule type="expression" dxfId="122" priority="19">
      <formula>$C$14+$G$14&lt;&gt;$K$14</formula>
    </cfRule>
  </conditionalFormatting>
  <conditionalFormatting sqref="K15">
    <cfRule type="expression" dxfId="121" priority="18">
      <formula>$C$15+$G$15&lt;&gt;$K$15</formula>
    </cfRule>
  </conditionalFormatting>
  <conditionalFormatting sqref="K16">
    <cfRule type="expression" dxfId="120" priority="17">
      <formula>$C$16+$G$16&lt;&gt;$K$16</formula>
    </cfRule>
  </conditionalFormatting>
  <conditionalFormatting sqref="K17">
    <cfRule type="expression" dxfId="119" priority="16">
      <formula>$C$17+$G$17&lt;&gt;$K$17</formula>
    </cfRule>
  </conditionalFormatting>
  <conditionalFormatting sqref="K18">
    <cfRule type="expression" dxfId="118" priority="32">
      <formula>SUM($K$11:$K$17)&lt;&gt;$K$18</formula>
    </cfRule>
  </conditionalFormatting>
  <conditionalFormatting sqref="L11">
    <cfRule type="expression" dxfId="117" priority="28">
      <formula>$D$11+$H$11&lt;&gt;$L$11</formula>
    </cfRule>
  </conditionalFormatting>
  <conditionalFormatting sqref="L12">
    <cfRule type="expression" dxfId="116" priority="15">
      <formula>$D$12+$H$12&lt;&gt;$L$12</formula>
    </cfRule>
  </conditionalFormatting>
  <conditionalFormatting sqref="L13">
    <cfRule type="expression" dxfId="115" priority="14">
      <formula>$D$13+$H$13&lt;&gt;$L$13</formula>
    </cfRule>
  </conditionalFormatting>
  <conditionalFormatting sqref="L14">
    <cfRule type="expression" dxfId="114" priority="13">
      <formula>$D$14+$H$14&lt;&gt;$L$14</formula>
    </cfRule>
  </conditionalFormatting>
  <conditionalFormatting sqref="L15">
    <cfRule type="expression" dxfId="113" priority="12">
      <formula>$D$15+$H$15&lt;&gt;$L$15</formula>
    </cfRule>
  </conditionalFormatting>
  <conditionalFormatting sqref="L16">
    <cfRule type="expression" dxfId="112" priority="11">
      <formula>$D$16+$H$16&lt;&gt;$L$16</formula>
    </cfRule>
  </conditionalFormatting>
  <conditionalFormatting sqref="L17">
    <cfRule type="expression" dxfId="111" priority="10">
      <formula>$D$17+$H$17&lt;&gt;$L$17</formula>
    </cfRule>
  </conditionalFormatting>
  <conditionalFormatting sqref="L18">
    <cfRule type="expression" dxfId="110" priority="2">
      <formula>"SUM($L$11:$L$17)&lt;&gt;$L$18"</formula>
    </cfRule>
  </conditionalFormatting>
  <conditionalFormatting sqref="M10:M11">
    <cfRule type="expression" dxfId="109" priority="1">
      <formula>$E$11+$I$11&lt;&gt;$M$11</formula>
    </cfRule>
  </conditionalFormatting>
  <conditionalFormatting sqref="M12">
    <cfRule type="expression" dxfId="108" priority="9">
      <formula>$E$12+$I$12&lt;&gt;$M$12</formula>
    </cfRule>
  </conditionalFormatting>
  <conditionalFormatting sqref="M13">
    <cfRule type="expression" dxfId="107" priority="8">
      <formula>$E$13+$I$13&lt;&gt;$M$13</formula>
    </cfRule>
  </conditionalFormatting>
  <conditionalFormatting sqref="M14">
    <cfRule type="expression" dxfId="106" priority="7">
      <formula>$E$14+$I$14&lt;&gt;$M$14</formula>
    </cfRule>
  </conditionalFormatting>
  <conditionalFormatting sqref="M15">
    <cfRule type="expression" dxfId="105" priority="6">
      <formula>$E$15+$I$15&lt;&gt;$M$15</formula>
    </cfRule>
  </conditionalFormatting>
  <conditionalFormatting sqref="M16">
    <cfRule type="expression" dxfId="104" priority="5">
      <formula>$E$16+$I$16&lt;&gt;$M$16</formula>
    </cfRule>
  </conditionalFormatting>
  <conditionalFormatting sqref="M17">
    <cfRule type="expression" dxfId="103" priority="4">
      <formula>$E$17+$I$17&lt;&gt;$M$17</formula>
    </cfRule>
  </conditionalFormatting>
  <conditionalFormatting sqref="M18">
    <cfRule type="expression" dxfId="102" priority="31">
      <formula>SUM($M$11:$M$17)&lt;&gt;$M$18</formula>
    </cfRule>
  </conditionalFormatting>
  <pageMargins left="0.7" right="0.7" top="0.75" bottom="0.75" header="0.3" footer="0.3"/>
  <pageSetup paperSize="5" orientation="landscape" r:id="rId1"/>
  <headerFooter alignWithMargins="0">
    <oddHeader>&amp;R&amp;8 Jamaica Deposit Insurance Corporation</oddHeader>
    <oddFooter>&amp;CPage 9 of 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9"/>
  <sheetViews>
    <sheetView view="pageLayout" zoomScale="80" zoomScaleNormal="100" zoomScalePageLayoutView="80" workbookViewId="0">
      <selection sqref="A1:XFD1048576"/>
    </sheetView>
  </sheetViews>
  <sheetFormatPr defaultColWidth="8.7265625" defaultRowHeight="12.5" x14ac:dyDescent="0.25"/>
  <cols>
    <col min="1" max="1" width="21.81640625" style="37" customWidth="1"/>
    <col min="2" max="13" width="11.7265625" style="37" customWidth="1"/>
    <col min="14" max="14" width="8.7265625" style="37" customWidth="1"/>
    <col min="15" max="16384" width="8.7265625" style="37"/>
  </cols>
  <sheetData>
    <row r="1" spans="1:13" ht="30.75" customHeight="1" x14ac:dyDescent="0.3">
      <c r="A1" s="37" t="s">
        <v>61</v>
      </c>
      <c r="I1" s="145" t="s">
        <v>137</v>
      </c>
      <c r="J1" s="146"/>
      <c r="K1" s="146"/>
      <c r="L1" s="146"/>
      <c r="M1" s="146"/>
    </row>
    <row r="2" spans="1:13" ht="30.75" customHeight="1" x14ac:dyDescent="0.3">
      <c r="I2" s="79"/>
      <c r="J2" s="79"/>
      <c r="K2" s="79"/>
      <c r="L2" s="79"/>
      <c r="M2" s="79"/>
    </row>
    <row r="4" spans="1:13" s="38" customFormat="1" ht="17.25" customHeight="1" x14ac:dyDescent="0.3">
      <c r="A4" s="151" t="s">
        <v>64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162" t="s">
        <v>108</v>
      </c>
      <c r="C7" s="154"/>
      <c r="D7" s="154"/>
      <c r="E7" s="154"/>
      <c r="F7" s="157" t="s">
        <v>67</v>
      </c>
      <c r="G7" s="154"/>
      <c r="H7" s="154"/>
      <c r="I7" s="155"/>
      <c r="J7" s="153" t="s">
        <v>138</v>
      </c>
      <c r="K7" s="154"/>
      <c r="L7" s="154"/>
      <c r="M7" s="155"/>
    </row>
    <row r="8" spans="1:13" ht="15.75" customHeight="1" x14ac:dyDescent="0.3">
      <c r="B8" s="156"/>
      <c r="C8" s="152"/>
      <c r="D8" s="152"/>
      <c r="E8" s="152"/>
      <c r="F8" s="158" t="s">
        <v>70</v>
      </c>
      <c r="G8" s="152"/>
      <c r="H8" s="152"/>
      <c r="I8" s="159"/>
      <c r="J8" s="160"/>
      <c r="K8" s="146"/>
      <c r="L8" s="146"/>
      <c r="M8" s="161"/>
    </row>
    <row r="9" spans="1:13" ht="18" customHeight="1" x14ac:dyDescent="0.25">
      <c r="B9" s="147" t="s">
        <v>117</v>
      </c>
      <c r="C9" s="148"/>
      <c r="D9" s="149" t="s">
        <v>72</v>
      </c>
      <c r="E9" s="148"/>
      <c r="F9" s="147" t="s">
        <v>117</v>
      </c>
      <c r="G9" s="148"/>
      <c r="H9" s="149" t="s">
        <v>72</v>
      </c>
      <c r="I9" s="148"/>
      <c r="J9" s="150" t="s">
        <v>117</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1.75" customHeight="1" x14ac:dyDescent="0.25">
      <c r="A11" s="44" t="s">
        <v>75</v>
      </c>
      <c r="B11" s="45"/>
      <c r="C11" s="46"/>
      <c r="D11" s="47"/>
      <c r="E11" s="48"/>
      <c r="F11" s="45"/>
      <c r="G11" s="49"/>
      <c r="H11" s="47"/>
      <c r="I11" s="50"/>
      <c r="J11" s="51"/>
      <c r="K11" s="49"/>
      <c r="L11" s="49"/>
      <c r="M11" s="52"/>
    </row>
    <row r="12" spans="1:13" ht="25" customHeight="1" x14ac:dyDescent="0.25">
      <c r="A12" s="54" t="s">
        <v>76</v>
      </c>
      <c r="B12" s="45"/>
      <c r="C12" s="46"/>
      <c r="D12" s="49"/>
      <c r="E12" s="73"/>
      <c r="F12" s="45"/>
      <c r="G12" s="49"/>
      <c r="H12" s="49"/>
      <c r="I12" s="74"/>
      <c r="J12" s="51"/>
      <c r="K12" s="49"/>
      <c r="L12" s="49"/>
      <c r="M12" s="74"/>
    </row>
    <row r="13" spans="1:13" ht="25" customHeight="1" x14ac:dyDescent="0.25">
      <c r="A13" s="54" t="s">
        <v>77</v>
      </c>
      <c r="B13" s="45"/>
      <c r="C13" s="46"/>
      <c r="D13" s="49"/>
      <c r="E13" s="73"/>
      <c r="F13" s="45"/>
      <c r="G13" s="49"/>
      <c r="H13" s="49"/>
      <c r="I13" s="74"/>
      <c r="J13" s="51"/>
      <c r="K13" s="49"/>
      <c r="L13" s="49"/>
      <c r="M13" s="74"/>
    </row>
    <row r="14" spans="1:13" ht="25" customHeight="1" x14ac:dyDescent="0.25">
      <c r="A14" s="54" t="s">
        <v>78</v>
      </c>
      <c r="B14" s="45"/>
      <c r="C14" s="46"/>
      <c r="D14" s="49"/>
      <c r="E14" s="73"/>
      <c r="F14" s="45"/>
      <c r="G14" s="49"/>
      <c r="H14" s="49"/>
      <c r="I14" s="74"/>
      <c r="J14" s="51"/>
      <c r="K14" s="49"/>
      <c r="L14" s="49"/>
      <c r="M14" s="74"/>
    </row>
    <row r="15" spans="1:13" ht="25" customHeight="1" x14ac:dyDescent="0.25">
      <c r="A15" s="54" t="s">
        <v>79</v>
      </c>
      <c r="B15" s="45"/>
      <c r="C15" s="46"/>
      <c r="D15" s="49"/>
      <c r="E15" s="73"/>
      <c r="F15" s="45"/>
      <c r="G15" s="49"/>
      <c r="H15" s="49"/>
      <c r="I15" s="74"/>
      <c r="J15" s="51"/>
      <c r="K15" s="49"/>
      <c r="L15" s="49"/>
      <c r="M15" s="74"/>
    </row>
    <row r="16" spans="1:13" ht="25" customHeight="1" x14ac:dyDescent="0.25">
      <c r="A16" s="54" t="s">
        <v>80</v>
      </c>
      <c r="B16" s="45"/>
      <c r="C16" s="46"/>
      <c r="D16" s="49"/>
      <c r="E16" s="73"/>
      <c r="F16" s="45"/>
      <c r="G16" s="49"/>
      <c r="H16" s="49"/>
      <c r="I16" s="74"/>
      <c r="J16" s="51"/>
      <c r="K16" s="49"/>
      <c r="L16" s="49"/>
      <c r="M16" s="74"/>
    </row>
    <row r="17" spans="1:13" ht="25" customHeight="1" x14ac:dyDescent="0.25">
      <c r="A17" s="54" t="s">
        <v>81</v>
      </c>
      <c r="B17" s="45"/>
      <c r="C17" s="46"/>
      <c r="D17" s="49"/>
      <c r="E17" s="73"/>
      <c r="F17" s="45"/>
      <c r="G17" s="49"/>
      <c r="H17" s="49"/>
      <c r="I17" s="74"/>
      <c r="J17" s="51"/>
      <c r="K17" s="49"/>
      <c r="L17" s="49"/>
      <c r="M17" s="74"/>
    </row>
    <row r="18" spans="1:13" ht="23.25" customHeight="1" thickBot="1" x14ac:dyDescent="0.35">
      <c r="A18" s="81" t="s">
        <v>30</v>
      </c>
      <c r="B18" s="84"/>
      <c r="C18" s="85"/>
      <c r="D18" s="85"/>
      <c r="E18" s="86"/>
      <c r="F18" s="84"/>
      <c r="G18" s="85"/>
      <c r="H18" s="85"/>
      <c r="I18" s="87"/>
      <c r="J18" s="88"/>
      <c r="K18" s="85"/>
      <c r="L18" s="85"/>
      <c r="M18" s="87"/>
    </row>
    <row r="19" spans="1:13" ht="7.5" customHeight="1" x14ac:dyDescent="0.25"/>
    <row r="20" spans="1:13" ht="14.25" customHeight="1" x14ac:dyDescent="0.25">
      <c r="A20" s="65" t="s">
        <v>133</v>
      </c>
    </row>
    <row r="21" spans="1:13" ht="14.25" customHeight="1" x14ac:dyDescent="0.25">
      <c r="A21" s="65" t="s">
        <v>84</v>
      </c>
    </row>
    <row r="22" spans="1:13" x14ac:dyDescent="0.25">
      <c r="A22" s="67" t="s">
        <v>135</v>
      </c>
    </row>
    <row r="23" spans="1:13" ht="15" customHeight="1" x14ac:dyDescent="0.25">
      <c r="A23" s="91" t="s">
        <v>99</v>
      </c>
    </row>
    <row r="24" spans="1:13" ht="15" customHeight="1" x14ac:dyDescent="0.25">
      <c r="A24" s="66" t="s">
        <v>136</v>
      </c>
    </row>
    <row r="25" spans="1:13" ht="8.25" customHeight="1" x14ac:dyDescent="0.25"/>
    <row r="26" spans="1:13" x14ac:dyDescent="0.25">
      <c r="A26" s="37" t="s">
        <v>88</v>
      </c>
    </row>
    <row r="28" spans="1:13" x14ac:dyDescent="0.25">
      <c r="A28" s="67" t="s">
        <v>89</v>
      </c>
      <c r="D28" s="37" t="s">
        <v>90</v>
      </c>
      <c r="H28" s="37" t="s">
        <v>90</v>
      </c>
      <c r="L28" s="67" t="s">
        <v>102</v>
      </c>
    </row>
    <row r="29" spans="1:13" x14ac:dyDescent="0.25">
      <c r="A29" s="37" t="s">
        <v>92</v>
      </c>
      <c r="D29" s="37" t="s">
        <v>93</v>
      </c>
      <c r="H29" s="37" t="s">
        <v>38</v>
      </c>
      <c r="L29" s="37" t="s">
        <v>39</v>
      </c>
    </row>
  </sheetData>
  <mergeCells count="15">
    <mergeCell ref="I1:M1"/>
    <mergeCell ref="B8:E8"/>
    <mergeCell ref="A5:M5"/>
    <mergeCell ref="F7:I7"/>
    <mergeCell ref="F8:I8"/>
    <mergeCell ref="J8:M8"/>
    <mergeCell ref="A4:M4"/>
    <mergeCell ref="B7:E7"/>
    <mergeCell ref="B9:C9"/>
    <mergeCell ref="J7:M7"/>
    <mergeCell ref="D9:E9"/>
    <mergeCell ref="H9:I9"/>
    <mergeCell ref="F9:G9"/>
    <mergeCell ref="L9:M9"/>
    <mergeCell ref="J9:K9"/>
  </mergeCells>
  <conditionalFormatting sqref="B18">
    <cfRule type="expression" dxfId="101" priority="40">
      <formula>SUM($B$11:$B$17)&lt;&gt;$B$18</formula>
    </cfRule>
  </conditionalFormatting>
  <conditionalFormatting sqref="C18">
    <cfRule type="expression" dxfId="100" priority="39">
      <formula>SUM($C$11:$C$17)&lt;&gt;$C$18</formula>
    </cfRule>
  </conditionalFormatting>
  <conditionalFormatting sqref="D18">
    <cfRule type="expression" dxfId="99" priority="38">
      <formula>SUM($D$11:$D$17)&lt;&gt;$D$18</formula>
    </cfRule>
  </conditionalFormatting>
  <conditionalFormatting sqref="E18">
    <cfRule type="expression" dxfId="98" priority="37">
      <formula>SUM($E$11:$E$17)&lt;&gt;$E$18</formula>
    </cfRule>
  </conditionalFormatting>
  <conditionalFormatting sqref="F18">
    <cfRule type="expression" dxfId="97" priority="36">
      <formula>SUM($F$11:$F$17)&lt;&gt;$F$18</formula>
    </cfRule>
  </conditionalFormatting>
  <conditionalFormatting sqref="G18">
    <cfRule type="expression" dxfId="96" priority="35">
      <formula>SUM($G$11:$G$17)&lt;&gt;$G$18</formula>
    </cfRule>
  </conditionalFormatting>
  <conditionalFormatting sqref="H18">
    <cfRule type="expression" dxfId="95" priority="34">
      <formula>SUM($H$11:$H$17)&lt;&gt;$H$18</formula>
    </cfRule>
  </conditionalFormatting>
  <conditionalFormatting sqref="I18">
    <cfRule type="expression" dxfId="94" priority="33">
      <formula>SUM($I$11:$I$17)&lt;&gt;$I$18</formula>
    </cfRule>
  </conditionalFormatting>
  <conditionalFormatting sqref="J11">
    <cfRule type="expression" dxfId="93" priority="41">
      <formula>$B$11+$F$11&lt;&gt;$J$11</formula>
    </cfRule>
  </conditionalFormatting>
  <conditionalFormatting sqref="J12">
    <cfRule type="expression" dxfId="92" priority="27">
      <formula>$B$12+$F$12&lt;&gt;$J$12</formula>
    </cfRule>
  </conditionalFormatting>
  <conditionalFormatting sqref="J13">
    <cfRule type="expression" dxfId="91" priority="26">
      <formula>$B$13+$F$13&lt;&gt;$J$13</formula>
    </cfRule>
  </conditionalFormatting>
  <conditionalFormatting sqref="J14">
    <cfRule type="expression" dxfId="90" priority="25">
      <formula>$B$14+$F$14&lt;&gt;$J$14</formula>
    </cfRule>
  </conditionalFormatting>
  <conditionalFormatting sqref="J15">
    <cfRule type="expression" dxfId="89" priority="24">
      <formula>$B$15+$F$15&lt;&gt;$J$15</formula>
    </cfRule>
  </conditionalFormatting>
  <conditionalFormatting sqref="J16">
    <cfRule type="expression" dxfId="88" priority="23">
      <formula>$B$16+$F$16&lt;&gt;$J$16</formula>
    </cfRule>
  </conditionalFormatting>
  <conditionalFormatting sqref="J17">
    <cfRule type="expression" dxfId="87" priority="22">
      <formula>$B$17+$F$17&lt;&gt;$J$17</formula>
    </cfRule>
  </conditionalFormatting>
  <conditionalFormatting sqref="J18">
    <cfRule type="expression" dxfId="86" priority="3">
      <formula>"SUM($J$11:$J$17)&lt;&gt;$J$18"</formula>
    </cfRule>
  </conditionalFormatting>
  <conditionalFormatting sqref="K11">
    <cfRule type="expression" dxfId="85" priority="30">
      <formula>$C$11+$G$11&lt;&gt;$K$11</formula>
    </cfRule>
  </conditionalFormatting>
  <conditionalFormatting sqref="K12">
    <cfRule type="expression" dxfId="84" priority="21">
      <formula>$C$12+$G$12&lt;&gt;$K$12</formula>
    </cfRule>
  </conditionalFormatting>
  <conditionalFormatting sqref="K13">
    <cfRule type="expression" dxfId="83" priority="20">
      <formula>$C$13+$G$13&lt;&gt;$K$13</formula>
    </cfRule>
  </conditionalFormatting>
  <conditionalFormatting sqref="K14">
    <cfRule type="expression" dxfId="82" priority="19">
      <formula>$C$14+$G$14&lt;&gt;$K$14</formula>
    </cfRule>
  </conditionalFormatting>
  <conditionalFormatting sqref="K15">
    <cfRule type="expression" dxfId="81" priority="18">
      <formula>$C$15+$G$15&lt;&gt;$K$15</formula>
    </cfRule>
  </conditionalFormatting>
  <conditionalFormatting sqref="K16">
    <cfRule type="expression" dxfId="80" priority="17">
      <formula>$C$16+$G$16&lt;&gt;$K$16</formula>
    </cfRule>
  </conditionalFormatting>
  <conditionalFormatting sqref="K17">
    <cfRule type="expression" dxfId="79" priority="16">
      <formula>$C$17+$G$17&lt;&gt;$K$17</formula>
    </cfRule>
  </conditionalFormatting>
  <conditionalFormatting sqref="K18">
    <cfRule type="expression" dxfId="78" priority="32">
      <formula>SUM($K$11:$K$17)&lt;&gt;$K$18</formula>
    </cfRule>
  </conditionalFormatting>
  <conditionalFormatting sqref="L11">
    <cfRule type="expression" dxfId="77" priority="28">
      <formula>$D$11+$H$11&lt;&gt;$L$11</formula>
    </cfRule>
  </conditionalFormatting>
  <conditionalFormatting sqref="L12">
    <cfRule type="expression" dxfId="76" priority="15">
      <formula>$D$12+$H$12&lt;&gt;$L$12</formula>
    </cfRule>
  </conditionalFormatting>
  <conditionalFormatting sqref="L13">
    <cfRule type="expression" dxfId="75" priority="14">
      <formula>$D$13+$H$13&lt;&gt;$L$13</formula>
    </cfRule>
  </conditionalFormatting>
  <conditionalFormatting sqref="L14">
    <cfRule type="expression" dxfId="74" priority="13">
      <formula>$D$14+$H$14&lt;&gt;$L$14</formula>
    </cfRule>
  </conditionalFormatting>
  <conditionalFormatting sqref="L15">
    <cfRule type="expression" dxfId="73" priority="12">
      <formula>$D$15+$H$15&lt;&gt;$L$15</formula>
    </cfRule>
  </conditionalFormatting>
  <conditionalFormatting sqref="L16">
    <cfRule type="expression" dxfId="72" priority="11">
      <formula>$D$16+$H$16&lt;&gt;$L$16</formula>
    </cfRule>
  </conditionalFormatting>
  <conditionalFormatting sqref="L17">
    <cfRule type="expression" dxfId="71" priority="10">
      <formula>$D$17+$H$17&lt;&gt;$L$17</formula>
    </cfRule>
  </conditionalFormatting>
  <conditionalFormatting sqref="L18">
    <cfRule type="expression" dxfId="70" priority="2">
      <formula>"SUM($L$11:$L$17)&lt;&gt;$L$18"</formula>
    </cfRule>
  </conditionalFormatting>
  <conditionalFormatting sqref="M10:M11">
    <cfRule type="expression" dxfId="69" priority="1">
      <formula>$E$11+$I$11&lt;&gt;$M$11</formula>
    </cfRule>
  </conditionalFormatting>
  <conditionalFormatting sqref="M12">
    <cfRule type="expression" dxfId="68" priority="9">
      <formula>$E$12+$I$12&lt;&gt;$M$12</formula>
    </cfRule>
  </conditionalFormatting>
  <conditionalFormatting sqref="M13">
    <cfRule type="expression" dxfId="67" priority="8">
      <formula>$E$13+$I$13&lt;&gt;$M$13</formula>
    </cfRule>
  </conditionalFormatting>
  <conditionalFormatting sqref="M14">
    <cfRule type="expression" dxfId="66" priority="7">
      <formula>$E$14+$I$14&lt;&gt;$M$14</formula>
    </cfRule>
  </conditionalFormatting>
  <conditionalFormatting sqref="M15">
    <cfRule type="expression" dxfId="65" priority="6">
      <formula>$E$15+$I$15&lt;&gt;$M$15</formula>
    </cfRule>
  </conditionalFormatting>
  <conditionalFormatting sqref="M16">
    <cfRule type="expression" dxfId="64" priority="5">
      <formula>$E$16+$I$16&lt;&gt;$M$16</formula>
    </cfRule>
  </conditionalFormatting>
  <conditionalFormatting sqref="M17">
    <cfRule type="expression" dxfId="63" priority="4">
      <formula>$E$17+$I$17&lt;&gt;$M$17</formula>
    </cfRule>
  </conditionalFormatting>
  <conditionalFormatting sqref="M18">
    <cfRule type="expression" dxfId="62" priority="31">
      <formula>SUM($M$11:$M$17)&lt;&gt;$M$18</formula>
    </cfRule>
  </conditionalFormatting>
  <pageMargins left="0.7" right="0.7" top="0.75" bottom="0.75" header="0.3" footer="0.3"/>
  <pageSetup paperSize="5" orientation="landscape" r:id="rId1"/>
  <headerFooter alignWithMargins="0">
    <oddHeader>&amp;R&amp;8 Jamaica Deposit Insurance Corporation</oddHeader>
    <oddFooter>&amp;CPage 10 of 14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2"/>
  <sheetViews>
    <sheetView view="pageLayout" topLeftCell="A7" zoomScale="80" zoomScaleNormal="100" zoomScalePageLayoutView="80" workbookViewId="0">
      <selection activeCell="J40" sqref="J40"/>
    </sheetView>
  </sheetViews>
  <sheetFormatPr defaultColWidth="8.7265625" defaultRowHeight="12.5" x14ac:dyDescent="0.25"/>
  <cols>
    <col min="1" max="2" width="10.81640625" style="37" customWidth="1"/>
    <col min="3" max="3" width="9.81640625" style="37" customWidth="1"/>
    <col min="4" max="4" width="13.36328125" style="37" customWidth="1"/>
    <col min="5" max="5" width="18.1796875" style="37" customWidth="1"/>
    <col min="6" max="6" width="19.7265625" style="37" customWidth="1"/>
    <col min="7" max="7" width="13.36328125" style="37" customWidth="1"/>
    <col min="8" max="8" width="18" style="37" customWidth="1"/>
    <col min="9" max="9" width="19.7265625" style="37" customWidth="1"/>
    <col min="10" max="10" width="8.7265625" style="37" customWidth="1"/>
    <col min="11" max="16384" width="8.7265625" style="37"/>
  </cols>
  <sheetData>
    <row r="1" spans="1:20" ht="30.75" customHeight="1" x14ac:dyDescent="0.3">
      <c r="A1" s="67" t="s">
        <v>61</v>
      </c>
      <c r="B1" s="67"/>
      <c r="C1" s="67"/>
      <c r="D1" s="67"/>
      <c r="E1" s="67"/>
      <c r="F1" s="67"/>
      <c r="G1" s="164"/>
      <c r="H1" s="152"/>
      <c r="I1" s="145" t="s">
        <v>139</v>
      </c>
      <c r="J1" s="146"/>
      <c r="K1" s="146"/>
      <c r="L1" s="146"/>
    </row>
    <row r="2" spans="1:20" ht="15" customHeight="1" x14ac:dyDescent="0.3">
      <c r="A2" s="67"/>
      <c r="B2" s="67"/>
      <c r="C2" s="67"/>
      <c r="D2" s="67"/>
      <c r="E2" s="67"/>
      <c r="F2" s="67"/>
      <c r="G2" s="94"/>
      <c r="H2" s="94"/>
      <c r="I2" s="67"/>
      <c r="J2" s="67"/>
    </row>
    <row r="3" spans="1:20" ht="13" x14ac:dyDescent="0.3">
      <c r="A3" s="38" t="s">
        <v>140</v>
      </c>
      <c r="B3" s="38"/>
      <c r="C3" s="67"/>
      <c r="D3" s="67"/>
      <c r="E3" s="67"/>
      <c r="F3" s="67"/>
      <c r="G3" s="67"/>
      <c r="H3" s="67"/>
      <c r="I3" s="67"/>
      <c r="J3" s="67"/>
    </row>
    <row r="4" spans="1:20" x14ac:dyDescent="0.25">
      <c r="A4" s="67" t="s">
        <v>141</v>
      </c>
      <c r="B4" s="67"/>
      <c r="C4" s="67"/>
      <c r="D4" s="67"/>
      <c r="E4" s="67"/>
      <c r="F4" s="67"/>
      <c r="G4" s="67"/>
      <c r="H4" s="67"/>
      <c r="I4" s="67"/>
    </row>
    <row r="5" spans="1:20" x14ac:dyDescent="0.25">
      <c r="A5" s="67" t="s">
        <v>142</v>
      </c>
      <c r="B5" s="67"/>
      <c r="C5" s="67"/>
      <c r="D5" s="67"/>
      <c r="E5" s="67"/>
      <c r="F5" s="67"/>
      <c r="G5" s="67"/>
      <c r="H5" s="67"/>
      <c r="I5" s="67"/>
    </row>
    <row r="6" spans="1:20" x14ac:dyDescent="0.25">
      <c r="A6" s="67" t="s">
        <v>143</v>
      </c>
      <c r="B6" s="67"/>
      <c r="C6" s="67"/>
      <c r="D6" s="67"/>
      <c r="E6" s="67"/>
      <c r="F6" s="67"/>
      <c r="G6" s="67"/>
      <c r="H6" s="67"/>
      <c r="I6" s="67"/>
    </row>
    <row r="7" spans="1:20" ht="15.75" customHeight="1" x14ac:dyDescent="0.25">
      <c r="A7" s="66" t="s">
        <v>144</v>
      </c>
      <c r="B7" s="66"/>
      <c r="D7" s="67"/>
      <c r="E7" s="67"/>
      <c r="F7" s="67"/>
      <c r="G7" s="67"/>
      <c r="H7" s="67"/>
      <c r="I7" s="67"/>
    </row>
    <row r="8" spans="1:20" ht="13.75" customHeight="1" x14ac:dyDescent="0.25">
      <c r="A8" s="66" t="s">
        <v>145</v>
      </c>
      <c r="B8" s="66"/>
      <c r="E8" s="67"/>
      <c r="F8" s="67"/>
      <c r="G8" s="67"/>
      <c r="H8" s="67"/>
      <c r="I8" s="67"/>
    </row>
    <row r="9" spans="1:20" ht="16.5" customHeight="1" x14ac:dyDescent="0.25">
      <c r="A9" s="67" t="s">
        <v>146</v>
      </c>
      <c r="B9" s="67"/>
      <c r="D9" s="67"/>
      <c r="E9" s="67"/>
      <c r="F9" s="67"/>
      <c r="G9" s="67"/>
      <c r="H9" s="67"/>
      <c r="I9" s="67"/>
    </row>
    <row r="10" spans="1:20" ht="15" customHeight="1" x14ac:dyDescent="0.25">
      <c r="A10" s="67" t="s">
        <v>147</v>
      </c>
      <c r="B10" s="67"/>
      <c r="D10" s="67"/>
      <c r="E10" s="67"/>
      <c r="F10" s="67"/>
      <c r="G10" s="67"/>
      <c r="H10" s="67"/>
      <c r="I10" s="67"/>
    </row>
    <row r="11" spans="1:20" ht="13.75" customHeight="1" x14ac:dyDescent="0.25">
      <c r="D11" s="67"/>
      <c r="E11" s="67"/>
      <c r="F11" s="67"/>
      <c r="G11" s="67"/>
      <c r="H11" s="67"/>
      <c r="I11" s="67"/>
    </row>
    <row r="12" spans="1:20" ht="17.25" customHeight="1" x14ac:dyDescent="0.3">
      <c r="C12" s="151" t="s">
        <v>148</v>
      </c>
      <c r="D12" s="152"/>
      <c r="E12" s="152"/>
      <c r="F12" s="152"/>
      <c r="G12" s="152"/>
      <c r="H12" s="152"/>
      <c r="I12" s="152"/>
      <c r="L12" s="38"/>
      <c r="M12" s="67"/>
      <c r="N12" s="67"/>
      <c r="O12" s="67"/>
      <c r="P12" s="67"/>
      <c r="Q12" s="67"/>
      <c r="R12" s="67"/>
      <c r="S12" s="67"/>
      <c r="T12" s="67"/>
    </row>
    <row r="13" spans="1:20" ht="15" customHeight="1" x14ac:dyDescent="0.3">
      <c r="C13" s="151" t="s">
        <v>149</v>
      </c>
      <c r="D13" s="152"/>
      <c r="E13" s="152"/>
      <c r="F13" s="152"/>
      <c r="G13" s="152"/>
      <c r="H13" s="152"/>
      <c r="I13" s="152"/>
      <c r="L13" s="72"/>
      <c r="M13" s="67"/>
      <c r="N13" s="67"/>
      <c r="O13" s="67"/>
      <c r="P13" s="67"/>
      <c r="Q13" s="67"/>
      <c r="R13" s="67"/>
      <c r="S13" s="67"/>
      <c r="T13" s="67"/>
    </row>
    <row r="14" spans="1:20" ht="16.5" customHeight="1" thickBot="1" x14ac:dyDescent="0.3">
      <c r="D14" s="67"/>
      <c r="E14" s="67"/>
      <c r="F14" s="67"/>
      <c r="G14" s="67"/>
      <c r="H14" s="67"/>
      <c r="I14" s="67"/>
      <c r="J14" s="67"/>
      <c r="L14" s="95"/>
      <c r="M14" s="67"/>
      <c r="N14" s="67"/>
      <c r="O14" s="67"/>
      <c r="P14" s="67"/>
      <c r="Q14" s="67"/>
      <c r="R14" s="67"/>
      <c r="S14" s="67"/>
      <c r="T14" s="67"/>
    </row>
    <row r="15" spans="1:20" ht="16.5" customHeight="1" x14ac:dyDescent="0.3">
      <c r="C15" s="96"/>
      <c r="D15" s="157" t="s">
        <v>150</v>
      </c>
      <c r="E15" s="154"/>
      <c r="F15" s="155"/>
      <c r="G15" s="157" t="s">
        <v>67</v>
      </c>
      <c r="H15" s="154"/>
      <c r="I15" s="155"/>
      <c r="L15" s="97"/>
    </row>
    <row r="16" spans="1:20" ht="16.5" customHeight="1" thickBot="1" x14ac:dyDescent="0.35">
      <c r="C16" s="98"/>
      <c r="D16" s="99"/>
      <c r="E16" s="100"/>
      <c r="F16" s="101"/>
      <c r="G16" s="165" t="s">
        <v>151</v>
      </c>
      <c r="H16" s="166"/>
      <c r="I16" s="167"/>
      <c r="L16" s="67"/>
    </row>
    <row r="17" spans="2:15" ht="30.75" customHeight="1" thickBot="1" x14ac:dyDescent="0.3">
      <c r="C17" s="98"/>
      <c r="D17" s="102" t="s">
        <v>152</v>
      </c>
      <c r="E17" s="103" t="s">
        <v>153</v>
      </c>
      <c r="F17" s="104" t="s">
        <v>72</v>
      </c>
      <c r="G17" s="102" t="s">
        <v>152</v>
      </c>
      <c r="H17" s="103" t="s">
        <v>153</v>
      </c>
      <c r="I17" s="104" t="s">
        <v>72</v>
      </c>
      <c r="L17" s="67"/>
    </row>
    <row r="18" spans="2:15" ht="15" customHeight="1" x14ac:dyDescent="0.25">
      <c r="C18" s="105"/>
      <c r="D18" s="106"/>
      <c r="E18" s="107"/>
      <c r="F18" s="108"/>
      <c r="G18" s="106"/>
      <c r="H18" s="107"/>
      <c r="I18" s="108"/>
      <c r="L18" s="67"/>
    </row>
    <row r="19" spans="2:15" ht="15.75" customHeight="1" x14ac:dyDescent="0.25">
      <c r="C19" s="105"/>
      <c r="D19" s="109"/>
      <c r="E19" s="110"/>
      <c r="F19" s="111"/>
      <c r="G19" s="109"/>
      <c r="H19" s="49"/>
      <c r="I19" s="111"/>
      <c r="L19" s="67"/>
    </row>
    <row r="20" spans="2:15" ht="15" customHeight="1" x14ac:dyDescent="0.25">
      <c r="C20" s="105"/>
      <c r="D20" s="45"/>
      <c r="E20" s="49"/>
      <c r="F20" s="74"/>
      <c r="G20" s="45"/>
      <c r="H20" s="49"/>
      <c r="I20" s="74"/>
      <c r="L20" s="67"/>
    </row>
    <row r="21" spans="2:15" ht="16.5" customHeight="1" x14ac:dyDescent="0.25">
      <c r="C21" s="105"/>
      <c r="D21" s="45"/>
      <c r="E21" s="49"/>
      <c r="F21" s="74"/>
      <c r="G21" s="45"/>
      <c r="H21" s="49"/>
      <c r="I21" s="74"/>
      <c r="L21" s="67"/>
    </row>
    <row r="22" spans="2:15" ht="15.75" customHeight="1" x14ac:dyDescent="0.25">
      <c r="C22" s="105"/>
      <c r="D22" s="45"/>
      <c r="E22" s="49"/>
      <c r="F22" s="74"/>
      <c r="G22" s="45"/>
      <c r="H22" s="49"/>
      <c r="I22" s="74"/>
      <c r="L22" s="67"/>
    </row>
    <row r="23" spans="2:15" ht="16.5" customHeight="1" x14ac:dyDescent="0.25">
      <c r="C23" s="105"/>
      <c r="D23" s="45"/>
      <c r="E23" s="49"/>
      <c r="F23" s="74"/>
      <c r="G23" s="45"/>
      <c r="H23" s="49"/>
      <c r="I23" s="74"/>
      <c r="L23" s="67"/>
    </row>
    <row r="24" spans="2:15" ht="15.75" customHeight="1" x14ac:dyDescent="0.25">
      <c r="C24" s="105"/>
      <c r="D24" s="45"/>
      <c r="E24" s="49"/>
      <c r="F24" s="74"/>
      <c r="G24" s="45"/>
      <c r="H24" s="49"/>
      <c r="I24" s="74"/>
      <c r="L24" s="67"/>
    </row>
    <row r="25" spans="2:15" ht="14.25" customHeight="1" x14ac:dyDescent="0.25">
      <c r="C25" s="105"/>
      <c r="D25" s="45"/>
      <c r="E25" s="49"/>
      <c r="F25" s="74"/>
      <c r="G25" s="45"/>
      <c r="H25" s="49"/>
      <c r="I25" s="74"/>
      <c r="J25" s="67"/>
      <c r="K25" s="67"/>
      <c r="L25" s="67"/>
    </row>
    <row r="26" spans="2:15" ht="15.75" customHeight="1" thickBot="1" x14ac:dyDescent="0.3">
      <c r="C26" s="105"/>
      <c r="D26" s="84"/>
      <c r="E26" s="112"/>
      <c r="F26" s="87"/>
      <c r="G26" s="84"/>
      <c r="H26" s="85"/>
      <c r="I26" s="87"/>
    </row>
    <row r="27" spans="2:15" ht="17.25" customHeight="1" thickBot="1" x14ac:dyDescent="0.35">
      <c r="C27" s="113" t="s">
        <v>30</v>
      </c>
      <c r="D27" s="114"/>
      <c r="E27" s="115"/>
      <c r="F27" s="116"/>
      <c r="G27" s="114"/>
      <c r="H27" s="117"/>
      <c r="I27" s="116"/>
      <c r="J27" s="67"/>
    </row>
    <row r="28" spans="2:15" x14ac:dyDescent="0.25">
      <c r="J28" s="67"/>
    </row>
    <row r="29" spans="2:15" x14ac:dyDescent="0.25">
      <c r="J29" s="67"/>
    </row>
    <row r="30" spans="2:15" x14ac:dyDescent="0.25">
      <c r="C30" s="118" t="s">
        <v>154</v>
      </c>
      <c r="D30" s="118"/>
      <c r="E30" s="118"/>
      <c r="F30" s="118" t="s">
        <v>155</v>
      </c>
      <c r="H30" s="118" t="s">
        <v>156</v>
      </c>
      <c r="J30" s="118"/>
      <c r="O30" s="118"/>
    </row>
    <row r="31" spans="2:15" x14ac:dyDescent="0.25">
      <c r="C31" s="118" t="s">
        <v>92</v>
      </c>
      <c r="D31" s="118"/>
      <c r="E31" s="118"/>
      <c r="F31" s="118" t="s">
        <v>38</v>
      </c>
      <c r="H31" s="118" t="s">
        <v>39</v>
      </c>
      <c r="J31" s="118"/>
      <c r="O31" s="118"/>
    </row>
    <row r="32" spans="2:15" x14ac:dyDescent="0.25">
      <c r="B32" s="67"/>
      <c r="C32" s="67"/>
      <c r="D32" s="67"/>
      <c r="E32" s="67"/>
      <c r="F32" s="67"/>
      <c r="G32" s="67"/>
      <c r="I32" s="67"/>
      <c r="J32" s="67"/>
    </row>
  </sheetData>
  <mergeCells count="7">
    <mergeCell ref="G16:I16"/>
    <mergeCell ref="C13:I13"/>
    <mergeCell ref="I1:L1"/>
    <mergeCell ref="G1:H1"/>
    <mergeCell ref="C12:I12"/>
    <mergeCell ref="D15:F15"/>
    <mergeCell ref="G15:I15"/>
  </mergeCells>
  <pageMargins left="0.7" right="0.7" top="0.75" bottom="0.75" header="0.3" footer="0.3"/>
  <pageSetup paperSize="5" orientation="landscape" r:id="rId1"/>
  <headerFooter alignWithMargins="0">
    <oddHeader>&amp;R&amp;8 Jamaica Deposit Insurance Corporation</oddHeader>
    <oddFooter>&amp;CPage 11 of 14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2"/>
  <sheetViews>
    <sheetView view="pageLayout" topLeftCell="A10" zoomScale="80" zoomScaleNormal="100" zoomScalePageLayoutView="80" workbookViewId="0">
      <selection activeCell="A2" sqref="A1:XFD1048576"/>
    </sheetView>
  </sheetViews>
  <sheetFormatPr defaultColWidth="8.7265625" defaultRowHeight="12.5" x14ac:dyDescent="0.25"/>
  <cols>
    <col min="1" max="1" width="10.81640625" style="37" customWidth="1"/>
    <col min="2" max="2" width="11" style="37" customWidth="1"/>
    <col min="3" max="3" width="7.26953125" style="37" customWidth="1"/>
    <col min="4" max="4" width="12.26953125" style="37" customWidth="1"/>
    <col min="5" max="5" width="19.81640625" style="37" customWidth="1"/>
    <col min="6" max="6" width="21.36328125" style="37" customWidth="1"/>
    <col min="7" max="7" width="17" style="37" customWidth="1"/>
    <col min="8" max="9" width="20.81640625" style="37" customWidth="1"/>
    <col min="10" max="10" width="18" style="37" customWidth="1"/>
    <col min="11" max="11" width="12.36328125" style="37" customWidth="1"/>
    <col min="12" max="12" width="11.1796875" style="37" customWidth="1"/>
    <col min="13" max="13" width="12.1796875" style="37" customWidth="1"/>
    <col min="14" max="14" width="8.7265625" style="37" customWidth="1"/>
    <col min="15" max="16384" width="8.7265625" style="37"/>
  </cols>
  <sheetData>
    <row r="1" spans="1:20" ht="30.75" customHeight="1" x14ac:dyDescent="0.3">
      <c r="A1" s="67" t="s">
        <v>61</v>
      </c>
      <c r="B1" s="67"/>
      <c r="C1" s="67"/>
      <c r="D1" s="67"/>
      <c r="E1" s="67"/>
      <c r="F1" s="119"/>
      <c r="G1" s="119"/>
      <c r="H1" s="145" t="s">
        <v>157</v>
      </c>
      <c r="I1" s="146"/>
      <c r="J1" s="146"/>
      <c r="K1" s="90"/>
    </row>
    <row r="2" spans="1:20" ht="15" customHeight="1" x14ac:dyDescent="0.3">
      <c r="A2" s="67"/>
      <c r="B2" s="67"/>
      <c r="C2" s="67"/>
      <c r="D2" s="67"/>
      <c r="E2" s="67"/>
      <c r="F2" s="94"/>
      <c r="G2" s="94"/>
      <c r="H2" s="94"/>
      <c r="I2" s="67"/>
      <c r="J2" s="67"/>
    </row>
    <row r="3" spans="1:20" ht="13" x14ac:dyDescent="0.3">
      <c r="A3" s="38" t="s">
        <v>140</v>
      </c>
      <c r="B3" s="67"/>
      <c r="C3" s="67"/>
      <c r="D3" s="67"/>
      <c r="E3" s="67"/>
      <c r="F3" s="67"/>
      <c r="G3" s="67"/>
      <c r="H3" s="67"/>
      <c r="I3" s="67"/>
      <c r="J3" s="67"/>
    </row>
    <row r="4" spans="1:20" x14ac:dyDescent="0.25">
      <c r="A4" s="67" t="s">
        <v>141</v>
      </c>
      <c r="B4" s="67"/>
      <c r="C4" s="67"/>
      <c r="D4" s="67"/>
      <c r="E4" s="67"/>
      <c r="F4" s="67"/>
      <c r="G4" s="67"/>
      <c r="H4" s="67"/>
      <c r="I4" s="67"/>
    </row>
    <row r="5" spans="1:20" x14ac:dyDescent="0.25">
      <c r="A5" s="67" t="s">
        <v>142</v>
      </c>
      <c r="B5" s="67"/>
      <c r="C5" s="67"/>
      <c r="D5" s="67"/>
      <c r="E5" s="67"/>
      <c r="F5" s="67"/>
      <c r="G5" s="67"/>
      <c r="H5" s="67"/>
      <c r="I5" s="67"/>
    </row>
    <row r="6" spans="1:20" x14ac:dyDescent="0.25">
      <c r="A6" s="67" t="s">
        <v>158</v>
      </c>
      <c r="B6" s="67"/>
      <c r="C6" s="67"/>
      <c r="D6" s="67"/>
      <c r="E6" s="67"/>
      <c r="F6" s="67"/>
      <c r="G6" s="67"/>
      <c r="H6" s="67"/>
      <c r="I6" s="67"/>
    </row>
    <row r="7" spans="1:20" ht="15.75" customHeight="1" x14ac:dyDescent="0.25">
      <c r="A7" s="66" t="s">
        <v>144</v>
      </c>
      <c r="B7" s="67"/>
      <c r="C7" s="67"/>
      <c r="D7" s="67"/>
      <c r="E7" s="67"/>
      <c r="F7" s="67"/>
      <c r="G7" s="67"/>
      <c r="H7" s="67"/>
      <c r="I7" s="67"/>
    </row>
    <row r="8" spans="1:20" ht="13.75" customHeight="1" x14ac:dyDescent="0.25">
      <c r="A8" s="66" t="s">
        <v>136</v>
      </c>
      <c r="C8" s="67"/>
      <c r="D8" s="67"/>
      <c r="E8" s="67"/>
      <c r="F8" s="67"/>
      <c r="G8" s="67"/>
      <c r="H8" s="67"/>
      <c r="I8" s="67"/>
    </row>
    <row r="9" spans="1:20" ht="16.5" customHeight="1" x14ac:dyDescent="0.25">
      <c r="A9" s="67" t="s">
        <v>159</v>
      </c>
      <c r="B9" s="67"/>
      <c r="C9" s="67"/>
      <c r="D9" s="67"/>
      <c r="E9" s="67"/>
      <c r="F9" s="67"/>
      <c r="G9" s="67"/>
      <c r="H9" s="67"/>
      <c r="I9" s="67"/>
    </row>
    <row r="10" spans="1:20" ht="15" customHeight="1" x14ac:dyDescent="0.25">
      <c r="A10" s="67" t="s">
        <v>160</v>
      </c>
      <c r="B10" s="67"/>
      <c r="C10" s="67"/>
      <c r="D10" s="67"/>
      <c r="E10" s="67"/>
      <c r="F10" s="67"/>
      <c r="G10" s="67"/>
      <c r="H10" s="67"/>
      <c r="I10" s="67"/>
    </row>
    <row r="11" spans="1:20" ht="13.75" customHeight="1" x14ac:dyDescent="0.25">
      <c r="B11" s="67"/>
      <c r="C11" s="67"/>
      <c r="D11" s="67"/>
      <c r="E11" s="67"/>
      <c r="F11" s="67"/>
      <c r="G11" s="67"/>
      <c r="H11" s="67"/>
      <c r="I11" s="67"/>
    </row>
    <row r="12" spans="1:20" ht="17.25" customHeight="1" x14ac:dyDescent="0.3">
      <c r="C12" s="151" t="s">
        <v>148</v>
      </c>
      <c r="D12" s="152"/>
      <c r="E12" s="152"/>
      <c r="F12" s="152"/>
      <c r="G12" s="152"/>
      <c r="H12" s="152"/>
      <c r="I12" s="152"/>
      <c r="J12" s="38"/>
      <c r="K12" s="38"/>
      <c r="L12" s="38"/>
      <c r="M12" s="38"/>
      <c r="N12" s="67"/>
      <c r="O12" s="67"/>
      <c r="P12" s="67"/>
      <c r="Q12" s="67"/>
      <c r="R12" s="67"/>
      <c r="S12" s="67"/>
      <c r="T12" s="67"/>
    </row>
    <row r="13" spans="1:20" ht="15" customHeight="1" x14ac:dyDescent="0.3">
      <c r="C13" s="151" t="s">
        <v>149</v>
      </c>
      <c r="D13" s="152"/>
      <c r="E13" s="152"/>
      <c r="F13" s="152"/>
      <c r="G13" s="152"/>
      <c r="H13" s="152"/>
      <c r="I13" s="152"/>
      <c r="J13" s="38"/>
      <c r="K13" s="38"/>
      <c r="L13" s="38"/>
      <c r="M13" s="38"/>
      <c r="N13" s="67"/>
      <c r="O13" s="67"/>
      <c r="P13" s="67"/>
      <c r="Q13" s="67"/>
      <c r="R13" s="67"/>
      <c r="S13" s="67"/>
      <c r="T13" s="67"/>
    </row>
    <row r="14" spans="1:20" ht="16.5" customHeight="1" thickBot="1" x14ac:dyDescent="0.3">
      <c r="B14" s="67"/>
      <c r="C14" s="67"/>
      <c r="D14" s="67"/>
      <c r="E14" s="67"/>
      <c r="F14" s="67"/>
      <c r="G14" s="67"/>
      <c r="H14" s="67"/>
      <c r="I14" s="67"/>
      <c r="J14" s="67"/>
      <c r="K14" s="67"/>
      <c r="L14" s="67"/>
      <c r="M14" s="67"/>
      <c r="N14" s="67"/>
      <c r="O14" s="67"/>
      <c r="P14" s="67"/>
      <c r="Q14" s="67"/>
      <c r="R14" s="67"/>
      <c r="S14" s="67"/>
      <c r="T14" s="67"/>
    </row>
    <row r="15" spans="1:20" ht="16.5" customHeight="1" x14ac:dyDescent="0.3">
      <c r="C15" s="96"/>
      <c r="D15" s="157" t="s">
        <v>150</v>
      </c>
      <c r="E15" s="154"/>
      <c r="F15" s="155"/>
      <c r="G15" s="157" t="s">
        <v>67</v>
      </c>
      <c r="H15" s="154"/>
      <c r="I15" s="155"/>
      <c r="K15" s="38"/>
      <c r="L15" s="38"/>
      <c r="M15" s="38"/>
    </row>
    <row r="16" spans="1:20" ht="16.5" customHeight="1" thickBot="1" x14ac:dyDescent="0.35">
      <c r="C16" s="98"/>
      <c r="D16" s="99"/>
      <c r="E16" s="100"/>
      <c r="F16" s="101"/>
      <c r="G16" s="165" t="s">
        <v>151</v>
      </c>
      <c r="H16" s="166"/>
      <c r="I16" s="167"/>
      <c r="K16" s="120"/>
      <c r="L16" s="120"/>
      <c r="M16" s="120"/>
    </row>
    <row r="17" spans="1:15" ht="33" customHeight="1" thickBot="1" x14ac:dyDescent="0.3">
      <c r="C17" s="98"/>
      <c r="D17" s="102" t="s">
        <v>152</v>
      </c>
      <c r="E17" s="103" t="s">
        <v>153</v>
      </c>
      <c r="F17" s="104" t="s">
        <v>72</v>
      </c>
      <c r="G17" s="102" t="s">
        <v>152</v>
      </c>
      <c r="H17" s="103" t="s">
        <v>153</v>
      </c>
      <c r="I17" s="104" t="s">
        <v>72</v>
      </c>
      <c r="K17" s="67"/>
      <c r="L17" s="67"/>
      <c r="M17" s="67"/>
    </row>
    <row r="18" spans="1:15" ht="15" customHeight="1" x14ac:dyDescent="0.25">
      <c r="C18" s="105"/>
      <c r="D18" s="106"/>
      <c r="E18" s="107"/>
      <c r="F18" s="108"/>
      <c r="G18" s="106"/>
      <c r="H18" s="107"/>
      <c r="I18" s="108"/>
      <c r="K18" s="121"/>
      <c r="L18" s="121"/>
      <c r="M18" s="121"/>
    </row>
    <row r="19" spans="1:15" ht="15.75" customHeight="1" x14ac:dyDescent="0.25">
      <c r="C19" s="105"/>
      <c r="D19" s="109"/>
      <c r="E19" s="110"/>
      <c r="F19" s="111"/>
      <c r="G19" s="109"/>
      <c r="H19" s="49"/>
      <c r="I19" s="111"/>
      <c r="K19" s="67"/>
      <c r="L19" s="67"/>
      <c r="M19" s="67"/>
    </row>
    <row r="20" spans="1:15" ht="15" customHeight="1" x14ac:dyDescent="0.25">
      <c r="C20" s="105"/>
      <c r="D20" s="45"/>
      <c r="E20" s="49"/>
      <c r="F20" s="74"/>
      <c r="G20" s="45"/>
      <c r="H20" s="49"/>
      <c r="I20" s="74"/>
      <c r="K20" s="67"/>
      <c r="L20" s="67"/>
      <c r="M20" s="67"/>
    </row>
    <row r="21" spans="1:15" ht="16.5" customHeight="1" x14ac:dyDescent="0.25">
      <c r="C21" s="105"/>
      <c r="D21" s="45"/>
      <c r="E21" s="49"/>
      <c r="F21" s="74"/>
      <c r="G21" s="45"/>
      <c r="H21" s="49"/>
      <c r="I21" s="74"/>
      <c r="K21" s="67"/>
      <c r="L21" s="67"/>
      <c r="M21" s="67"/>
    </row>
    <row r="22" spans="1:15" ht="15.75" customHeight="1" x14ac:dyDescent="0.25">
      <c r="C22" s="105"/>
      <c r="D22" s="45"/>
      <c r="E22" s="49"/>
      <c r="F22" s="74"/>
      <c r="G22" s="45"/>
      <c r="H22" s="49"/>
      <c r="I22" s="74"/>
      <c r="K22" s="67"/>
      <c r="L22" s="67"/>
      <c r="M22" s="67"/>
    </row>
    <row r="23" spans="1:15" ht="16.5" customHeight="1" x14ac:dyDescent="0.25">
      <c r="C23" s="105"/>
      <c r="D23" s="45"/>
      <c r="E23" s="49"/>
      <c r="F23" s="74"/>
      <c r="G23" s="45"/>
      <c r="H23" s="49"/>
      <c r="I23" s="74"/>
      <c r="K23" s="67"/>
      <c r="L23" s="67"/>
      <c r="M23" s="67"/>
    </row>
    <row r="24" spans="1:15" ht="15.75" customHeight="1" x14ac:dyDescent="0.25">
      <c r="C24" s="105"/>
      <c r="D24" s="45"/>
      <c r="E24" s="49"/>
      <c r="F24" s="74"/>
      <c r="G24" s="45"/>
      <c r="H24" s="49"/>
      <c r="I24" s="74"/>
      <c r="K24" s="67"/>
      <c r="L24" s="67"/>
      <c r="M24" s="67"/>
    </row>
    <row r="25" spans="1:15" ht="14.25" customHeight="1" x14ac:dyDescent="0.25">
      <c r="C25" s="105"/>
      <c r="D25" s="45"/>
      <c r="E25" s="49"/>
      <c r="F25" s="74"/>
      <c r="G25" s="45"/>
      <c r="H25" s="49"/>
      <c r="I25" s="74"/>
      <c r="K25" s="67"/>
      <c r="L25" s="67"/>
      <c r="M25" s="67"/>
    </row>
    <row r="26" spans="1:15" ht="15.75" customHeight="1" thickBot="1" x14ac:dyDescent="0.3">
      <c r="C26" s="105"/>
      <c r="D26" s="84"/>
      <c r="E26" s="112"/>
      <c r="F26" s="87"/>
      <c r="G26" s="84"/>
      <c r="H26" s="85"/>
      <c r="I26" s="87"/>
      <c r="K26" s="67"/>
      <c r="L26" s="67"/>
      <c r="M26" s="67"/>
    </row>
    <row r="27" spans="1:15" ht="17.25" customHeight="1" thickBot="1" x14ac:dyDescent="0.35">
      <c r="C27" s="113" t="s">
        <v>30</v>
      </c>
      <c r="D27" s="114"/>
      <c r="E27" s="115"/>
      <c r="F27" s="116"/>
      <c r="G27" s="114"/>
      <c r="H27" s="117"/>
      <c r="I27" s="116"/>
      <c r="K27" s="67"/>
      <c r="L27" s="67"/>
      <c r="M27" s="67"/>
    </row>
    <row r="28" spans="1:15" x14ac:dyDescent="0.25">
      <c r="J28" s="67"/>
    </row>
    <row r="29" spans="1:15" x14ac:dyDescent="0.25">
      <c r="J29" s="67"/>
    </row>
    <row r="30" spans="1:15" x14ac:dyDescent="0.25">
      <c r="B30" s="118" t="s">
        <v>161</v>
      </c>
      <c r="C30" s="118"/>
      <c r="D30" s="118"/>
      <c r="E30" s="118" t="s">
        <v>90</v>
      </c>
      <c r="F30" s="118"/>
      <c r="G30" s="118" t="s">
        <v>90</v>
      </c>
      <c r="H30" s="118"/>
      <c r="I30" s="118" t="s">
        <v>162</v>
      </c>
      <c r="K30" s="118"/>
      <c r="L30" s="118"/>
      <c r="O30" s="118"/>
    </row>
    <row r="31" spans="1:15" x14ac:dyDescent="0.25">
      <c r="B31" s="118" t="s">
        <v>92</v>
      </c>
      <c r="C31" s="118"/>
      <c r="D31" s="118"/>
      <c r="E31" s="118" t="s">
        <v>93</v>
      </c>
      <c r="F31" s="118"/>
      <c r="G31" s="118" t="s">
        <v>38</v>
      </c>
      <c r="H31" s="118"/>
      <c r="I31" s="118"/>
      <c r="K31" s="118"/>
      <c r="L31" s="118"/>
      <c r="O31" s="118"/>
    </row>
    <row r="32" spans="1:15" x14ac:dyDescent="0.25">
      <c r="A32" s="67"/>
      <c r="B32" s="67"/>
      <c r="C32" s="67"/>
      <c r="D32" s="67"/>
      <c r="E32" s="67"/>
      <c r="F32" s="67"/>
      <c r="G32" s="67"/>
      <c r="H32" s="67"/>
      <c r="I32" s="67"/>
      <c r="J32" s="67"/>
    </row>
  </sheetData>
  <mergeCells count="6">
    <mergeCell ref="H1:J1"/>
    <mergeCell ref="G16:I16"/>
    <mergeCell ref="C13:I13"/>
    <mergeCell ref="C12:I12"/>
    <mergeCell ref="D15:F15"/>
    <mergeCell ref="G15:I15"/>
  </mergeCells>
  <pageMargins left="0.7" right="0.7" top="0.75" bottom="0.75" header="0.3" footer="0.3"/>
  <pageSetup paperSize="5" orientation="landscape" r:id="rId1"/>
  <headerFooter alignWithMargins="0">
    <oddHeader>&amp;R&amp;8 Jamaica Deposit Insurance Corporation</oddHeader>
    <oddFooter>&amp;CPage 12 of 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2"/>
  <sheetViews>
    <sheetView view="pageLayout" zoomScale="80" zoomScaleNormal="100" zoomScalePageLayoutView="80" workbookViewId="0">
      <selection activeCell="D11" sqref="D11"/>
    </sheetView>
  </sheetViews>
  <sheetFormatPr defaultColWidth="8.7265625" defaultRowHeight="12.5" x14ac:dyDescent="0.25"/>
  <cols>
    <col min="1" max="1" width="23.26953125" style="37" customWidth="1"/>
    <col min="2" max="13" width="11.7265625" style="37" customWidth="1"/>
    <col min="14" max="14" width="8.7265625" style="37" customWidth="1"/>
    <col min="15" max="16384" width="8.7265625" style="37"/>
  </cols>
  <sheetData>
    <row r="1" spans="1:13" ht="17.25" customHeight="1" x14ac:dyDescent="0.3">
      <c r="A1" s="37" t="s">
        <v>61</v>
      </c>
      <c r="I1" s="168" t="s">
        <v>163</v>
      </c>
      <c r="J1" s="152"/>
      <c r="K1" s="152"/>
      <c r="L1" s="152"/>
      <c r="M1" s="152"/>
    </row>
    <row r="2" spans="1:13" ht="6.75" customHeight="1" x14ac:dyDescent="0.25"/>
    <row r="3" spans="1:13" ht="6.75" customHeight="1" x14ac:dyDescent="0.25"/>
    <row r="4" spans="1:13" s="38" customFormat="1" ht="17.25" customHeight="1" x14ac:dyDescent="0.3">
      <c r="A4" s="151" t="s">
        <v>64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39"/>
      <c r="C7" s="40"/>
      <c r="D7" s="40"/>
      <c r="E7" s="40"/>
      <c r="F7" s="157" t="s">
        <v>67</v>
      </c>
      <c r="G7" s="154"/>
      <c r="H7" s="154"/>
      <c r="I7" s="155"/>
      <c r="J7" s="153" t="s">
        <v>95</v>
      </c>
      <c r="K7" s="154"/>
      <c r="L7" s="154"/>
      <c r="M7" s="155"/>
    </row>
    <row r="8" spans="1:13" ht="15.75" customHeight="1" x14ac:dyDescent="0.3">
      <c r="B8" s="156" t="s">
        <v>69</v>
      </c>
      <c r="C8" s="152"/>
      <c r="D8" s="152"/>
      <c r="E8" s="152"/>
      <c r="F8" s="158" t="s">
        <v>70</v>
      </c>
      <c r="G8" s="152"/>
      <c r="H8" s="152"/>
      <c r="I8" s="159"/>
      <c r="J8" s="160"/>
      <c r="K8" s="146"/>
      <c r="L8" s="146"/>
      <c r="M8" s="161"/>
    </row>
    <row r="9" spans="1:13" ht="16.5" customHeight="1" x14ac:dyDescent="0.25">
      <c r="B9" s="147" t="s">
        <v>71</v>
      </c>
      <c r="C9" s="148"/>
      <c r="D9" s="149" t="s">
        <v>72</v>
      </c>
      <c r="E9" s="148"/>
      <c r="F9" s="147" t="s">
        <v>71</v>
      </c>
      <c r="G9" s="148"/>
      <c r="H9" s="149" t="s">
        <v>72</v>
      </c>
      <c r="I9" s="148"/>
      <c r="J9" s="150" t="s">
        <v>71</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0.25" customHeight="1" x14ac:dyDescent="0.25">
      <c r="A11" s="44" t="s">
        <v>75</v>
      </c>
      <c r="B11" s="45"/>
      <c r="C11" s="46"/>
      <c r="D11" s="47"/>
      <c r="E11" s="48"/>
      <c r="F11" s="45"/>
      <c r="G11" s="49"/>
      <c r="H11" s="47"/>
      <c r="I11" s="50"/>
      <c r="J11" s="51"/>
      <c r="K11" s="49"/>
      <c r="L11" s="49"/>
      <c r="M11" s="52"/>
    </row>
    <row r="12" spans="1:13" ht="20.25" customHeight="1" x14ac:dyDescent="0.25">
      <c r="A12" s="54" t="s">
        <v>76</v>
      </c>
      <c r="B12" s="45"/>
      <c r="C12" s="46"/>
      <c r="D12" s="49"/>
      <c r="E12" s="73"/>
      <c r="F12" s="45"/>
      <c r="G12" s="49"/>
      <c r="H12" s="49"/>
      <c r="I12" s="74"/>
      <c r="J12" s="51"/>
      <c r="K12" s="49"/>
      <c r="L12" s="49"/>
      <c r="M12" s="74"/>
    </row>
    <row r="13" spans="1:13" ht="20.25" customHeight="1" x14ac:dyDescent="0.25">
      <c r="A13" s="54" t="s">
        <v>77</v>
      </c>
      <c r="B13" s="45"/>
      <c r="C13" s="46"/>
      <c r="D13" s="49"/>
      <c r="E13" s="73"/>
      <c r="F13" s="45"/>
      <c r="G13" s="49"/>
      <c r="H13" s="49"/>
      <c r="I13" s="74"/>
      <c r="J13" s="51"/>
      <c r="K13" s="49"/>
      <c r="L13" s="49"/>
      <c r="M13" s="74"/>
    </row>
    <row r="14" spans="1:13" ht="20.25" customHeight="1" x14ac:dyDescent="0.25">
      <c r="A14" s="54" t="s">
        <v>78</v>
      </c>
      <c r="B14" s="45"/>
      <c r="C14" s="46"/>
      <c r="D14" s="49"/>
      <c r="E14" s="73"/>
      <c r="F14" s="45"/>
      <c r="G14" s="49"/>
      <c r="H14" s="49"/>
      <c r="I14" s="74"/>
      <c r="J14" s="51"/>
      <c r="K14" s="49"/>
      <c r="L14" s="49"/>
      <c r="M14" s="74"/>
    </row>
    <row r="15" spans="1:13" ht="20.25" customHeight="1" x14ac:dyDescent="0.25">
      <c r="A15" s="54" t="s">
        <v>79</v>
      </c>
      <c r="B15" s="45"/>
      <c r="C15" s="46"/>
      <c r="D15" s="49"/>
      <c r="E15" s="73"/>
      <c r="F15" s="45"/>
      <c r="G15" s="49"/>
      <c r="H15" s="49"/>
      <c r="I15" s="74"/>
      <c r="J15" s="51"/>
      <c r="K15" s="49"/>
      <c r="L15" s="49"/>
      <c r="M15" s="74"/>
    </row>
    <row r="16" spans="1:13" ht="20.25" customHeight="1" x14ac:dyDescent="0.25">
      <c r="A16" s="54" t="s">
        <v>80</v>
      </c>
      <c r="B16" s="45"/>
      <c r="C16" s="46"/>
      <c r="D16" s="49"/>
      <c r="E16" s="73"/>
      <c r="F16" s="45"/>
      <c r="G16" s="49"/>
      <c r="H16" s="49"/>
      <c r="I16" s="74"/>
      <c r="J16" s="51"/>
      <c r="K16" s="49"/>
      <c r="L16" s="49"/>
      <c r="M16" s="74"/>
    </row>
    <row r="17" spans="1:13" ht="20.25" customHeight="1" x14ac:dyDescent="0.25">
      <c r="A17" s="54" t="s">
        <v>81</v>
      </c>
      <c r="B17" s="45"/>
      <c r="C17" s="46"/>
      <c r="D17" s="49"/>
      <c r="E17" s="73"/>
      <c r="F17" s="45"/>
      <c r="G17" s="49"/>
      <c r="H17" s="49"/>
      <c r="I17" s="74"/>
      <c r="J17" s="51"/>
      <c r="K17" s="49"/>
      <c r="L17" s="49"/>
      <c r="M17" s="74"/>
    </row>
    <row r="18" spans="1:13" ht="20.25" customHeight="1" thickBot="1" x14ac:dyDescent="0.35">
      <c r="A18" s="81" t="s">
        <v>30</v>
      </c>
      <c r="B18" s="84"/>
      <c r="C18" s="84"/>
      <c r="D18" s="84"/>
      <c r="E18" s="84"/>
      <c r="F18" s="84"/>
      <c r="G18" s="84"/>
      <c r="H18" s="84"/>
      <c r="I18" s="84"/>
      <c r="J18" s="84"/>
      <c r="K18" s="84"/>
      <c r="L18" s="84"/>
      <c r="M18" s="84"/>
    </row>
    <row r="19" spans="1:13" ht="43.5" customHeight="1" thickBot="1" x14ac:dyDescent="0.35">
      <c r="A19" s="63" t="s">
        <v>82</v>
      </c>
      <c r="B19" s="2"/>
      <c r="C19" s="3"/>
      <c r="D19" s="3"/>
      <c r="E19" s="5"/>
      <c r="F19" s="2"/>
      <c r="G19" s="3"/>
      <c r="H19" s="3"/>
      <c r="I19" s="4"/>
      <c r="J19" s="6"/>
      <c r="K19" s="64"/>
      <c r="L19" s="3"/>
      <c r="M19" s="4"/>
    </row>
    <row r="20" spans="1:13" ht="2.25" customHeight="1" x14ac:dyDescent="0.25"/>
    <row r="21" spans="1:13" ht="14.25" customHeight="1" x14ac:dyDescent="0.25">
      <c r="A21" s="65" t="s">
        <v>164</v>
      </c>
    </row>
    <row r="22" spans="1:13" ht="14.25" customHeight="1" x14ac:dyDescent="0.25">
      <c r="A22" s="65" t="s">
        <v>97</v>
      </c>
    </row>
    <row r="23" spans="1:13" x14ac:dyDescent="0.25">
      <c r="A23" s="67" t="s">
        <v>98</v>
      </c>
    </row>
    <row r="24" spans="1:13" ht="15" customHeight="1" x14ac:dyDescent="0.25">
      <c r="A24" s="91" t="s">
        <v>99</v>
      </c>
    </row>
    <row r="25" spans="1:13" ht="15" customHeight="1" x14ac:dyDescent="0.25">
      <c r="A25" s="66" t="s">
        <v>136</v>
      </c>
    </row>
    <row r="26" spans="1:13" ht="15" customHeight="1" x14ac:dyDescent="0.25">
      <c r="A26" s="66" t="s">
        <v>165</v>
      </c>
    </row>
    <row r="27" spans="1:13" ht="15" customHeight="1" x14ac:dyDescent="0.25">
      <c r="A27" s="67" t="s">
        <v>166</v>
      </c>
    </row>
    <row r="28" spans="1:13" ht="8.25" customHeight="1" x14ac:dyDescent="0.25"/>
    <row r="29" spans="1:13" x14ac:dyDescent="0.25">
      <c r="A29" s="37" t="s">
        <v>88</v>
      </c>
    </row>
    <row r="31" spans="1:13" x14ac:dyDescent="0.25">
      <c r="A31" s="67" t="s">
        <v>89</v>
      </c>
      <c r="D31" s="37" t="s">
        <v>90</v>
      </c>
      <c r="H31" s="37" t="s">
        <v>90</v>
      </c>
      <c r="L31" s="67" t="s">
        <v>102</v>
      </c>
    </row>
    <row r="32" spans="1:13" x14ac:dyDescent="0.25">
      <c r="A32" s="37" t="s">
        <v>92</v>
      </c>
      <c r="D32" s="37" t="s">
        <v>93</v>
      </c>
      <c r="H32" s="37" t="s">
        <v>38</v>
      </c>
      <c r="L32" s="37" t="s">
        <v>39</v>
      </c>
    </row>
  </sheetData>
  <mergeCells count="14">
    <mergeCell ref="I1:M1"/>
    <mergeCell ref="B8:E8"/>
    <mergeCell ref="A5:M5"/>
    <mergeCell ref="F7:I7"/>
    <mergeCell ref="F8:I8"/>
    <mergeCell ref="J8:M8"/>
    <mergeCell ref="A4:M4"/>
    <mergeCell ref="B9:C9"/>
    <mergeCell ref="J7:M7"/>
    <mergeCell ref="D9:E9"/>
    <mergeCell ref="H9:I9"/>
    <mergeCell ref="F9:G9"/>
    <mergeCell ref="L9:M9"/>
    <mergeCell ref="J9:K9"/>
  </mergeCells>
  <conditionalFormatting sqref="B18:M18">
    <cfRule type="expression" dxfId="61" priority="40">
      <formula>SUM($B$11:$B$17)&lt;&gt;$B$18</formula>
    </cfRule>
  </conditionalFormatting>
  <conditionalFormatting sqref="J11">
    <cfRule type="expression" dxfId="60" priority="41">
      <formula>$B$11+$F$11&lt;&gt;$J$11</formula>
    </cfRule>
  </conditionalFormatting>
  <conditionalFormatting sqref="J12">
    <cfRule type="expression" dxfId="59" priority="27">
      <formula>$B$12+$F$12&lt;&gt;$J$12</formula>
    </cfRule>
  </conditionalFormatting>
  <conditionalFormatting sqref="J13">
    <cfRule type="expression" dxfId="58" priority="26">
      <formula>$B$13+$F$13&lt;&gt;$J$13</formula>
    </cfRule>
  </conditionalFormatting>
  <conditionalFormatting sqref="J14">
    <cfRule type="expression" dxfId="57" priority="25">
      <formula>$B$14+$F$14&lt;&gt;$J$14</formula>
    </cfRule>
  </conditionalFormatting>
  <conditionalFormatting sqref="J15">
    <cfRule type="expression" dxfId="56" priority="24">
      <formula>$B$15+$F$15&lt;&gt;$J$15</formula>
    </cfRule>
  </conditionalFormatting>
  <conditionalFormatting sqref="J16">
    <cfRule type="expression" dxfId="55" priority="23">
      <formula>$B$16+$F$16&lt;&gt;$J$16</formula>
    </cfRule>
  </conditionalFormatting>
  <conditionalFormatting sqref="J17">
    <cfRule type="expression" dxfId="54" priority="22">
      <formula>$B$17+$F$17&lt;&gt;$J$17</formula>
    </cfRule>
  </conditionalFormatting>
  <conditionalFormatting sqref="K11">
    <cfRule type="expression" dxfId="53" priority="30">
      <formula>$C$11+$G$11&lt;&gt;$K$11</formula>
    </cfRule>
  </conditionalFormatting>
  <conditionalFormatting sqref="K12">
    <cfRule type="expression" dxfId="52" priority="21">
      <formula>$C$12+$G$12&lt;&gt;$K$12</formula>
    </cfRule>
  </conditionalFormatting>
  <conditionalFormatting sqref="K13">
    <cfRule type="expression" dxfId="51" priority="20">
      <formula>$C$13+$G$13&lt;&gt;$K$13</formula>
    </cfRule>
  </conditionalFormatting>
  <conditionalFormatting sqref="K14">
    <cfRule type="expression" dxfId="50" priority="19">
      <formula>$C$14+$G$14&lt;&gt;$K$14</formula>
    </cfRule>
  </conditionalFormatting>
  <conditionalFormatting sqref="K15">
    <cfRule type="expression" dxfId="49" priority="18">
      <formula>$C$15+$G$15&lt;&gt;$K$15</formula>
    </cfRule>
  </conditionalFormatting>
  <conditionalFormatting sqref="K16">
    <cfRule type="expression" dxfId="48" priority="17">
      <formula>$C$16+$G$16&lt;&gt;$K$16</formula>
    </cfRule>
  </conditionalFormatting>
  <conditionalFormatting sqref="K17">
    <cfRule type="expression" dxfId="47" priority="16">
      <formula>$C$17+$G$17&lt;&gt;$K$17</formula>
    </cfRule>
  </conditionalFormatting>
  <conditionalFormatting sqref="L11">
    <cfRule type="expression" dxfId="46" priority="28">
      <formula>$D$11+$H$11&lt;&gt;$L$11</formula>
    </cfRule>
  </conditionalFormatting>
  <conditionalFormatting sqref="L12">
    <cfRule type="expression" dxfId="45" priority="15">
      <formula>$D$12+$H$12&lt;&gt;$L$12</formula>
    </cfRule>
  </conditionalFormatting>
  <conditionalFormatting sqref="L13">
    <cfRule type="expression" dxfId="44" priority="14">
      <formula>$D$13+$H$13&lt;&gt;$L$13</formula>
    </cfRule>
  </conditionalFormatting>
  <conditionalFormatting sqref="L14">
    <cfRule type="expression" dxfId="43" priority="13">
      <formula>$D$14+$H$14&lt;&gt;$L$14</formula>
    </cfRule>
  </conditionalFormatting>
  <conditionalFormatting sqref="L15">
    <cfRule type="expression" dxfId="42" priority="12">
      <formula>$D$15+$H$15&lt;&gt;$L$15</formula>
    </cfRule>
  </conditionalFormatting>
  <conditionalFormatting sqref="L16">
    <cfRule type="expression" dxfId="41" priority="11">
      <formula>$D$16+$H$16&lt;&gt;$L$16</formula>
    </cfRule>
  </conditionalFormatting>
  <conditionalFormatting sqref="L17">
    <cfRule type="expression" dxfId="40" priority="10">
      <formula>$D$17+$H$17&lt;&gt;$L$17</formula>
    </cfRule>
  </conditionalFormatting>
  <conditionalFormatting sqref="M10:M11">
    <cfRule type="expression" dxfId="39" priority="1">
      <formula>$E$11+$I$11&lt;&gt;$M$11</formula>
    </cfRule>
  </conditionalFormatting>
  <conditionalFormatting sqref="M12">
    <cfRule type="expression" dxfId="38" priority="9">
      <formula>$E$12+$I$12&lt;&gt;$M$12</formula>
    </cfRule>
  </conditionalFormatting>
  <conditionalFormatting sqref="M13">
    <cfRule type="expression" dxfId="37" priority="8">
      <formula>$E$13+$I$13&lt;&gt;$M$13</formula>
    </cfRule>
  </conditionalFormatting>
  <conditionalFormatting sqref="M14">
    <cfRule type="expression" dxfId="36" priority="7">
      <formula>$E$14+$I$14&lt;&gt;$M$14</formula>
    </cfRule>
  </conditionalFormatting>
  <conditionalFormatting sqref="M15">
    <cfRule type="expression" dxfId="35" priority="6">
      <formula>$E$15+$I$15&lt;&gt;$M$15</formula>
    </cfRule>
  </conditionalFormatting>
  <conditionalFormatting sqref="M16">
    <cfRule type="expression" dxfId="34" priority="5">
      <formula>$E$16+$I$16&lt;&gt;$M$16</formula>
    </cfRule>
  </conditionalFormatting>
  <conditionalFormatting sqref="M17">
    <cfRule type="expression" dxfId="33" priority="4">
      <formula>$E$17+$I$17&lt;&gt;$M$17</formula>
    </cfRule>
  </conditionalFormatting>
  <pageMargins left="0.7" right="0.7" top="0.75" bottom="0.75" header="0.3" footer="0.3"/>
  <pageSetup paperSize="5" orientation="landscape" r:id="rId1"/>
  <headerFooter alignWithMargins="0">
    <oddHeader>&amp;R&amp;8 Jamaica Deposit Insurance Corporation</oddHeader>
    <oddFooter>&amp;CPage 13 of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2"/>
  <sheetViews>
    <sheetView view="pageLayout" zoomScale="80" zoomScaleNormal="100" zoomScalePageLayoutView="80" workbookViewId="0">
      <selection activeCell="M14" sqref="M14"/>
    </sheetView>
  </sheetViews>
  <sheetFormatPr defaultColWidth="8.7265625" defaultRowHeight="12.5" x14ac:dyDescent="0.25"/>
  <cols>
    <col min="1" max="1" width="21.81640625" style="37" customWidth="1"/>
    <col min="2" max="13" width="11.7265625" style="37" customWidth="1"/>
    <col min="14" max="14" width="8.7265625" style="37" customWidth="1"/>
    <col min="15" max="16384" width="8.7265625" style="37"/>
  </cols>
  <sheetData>
    <row r="1" spans="1:13" ht="14.25" customHeight="1" x14ac:dyDescent="0.3">
      <c r="A1" s="37" t="s">
        <v>61</v>
      </c>
      <c r="I1" s="168" t="s">
        <v>167</v>
      </c>
      <c r="J1" s="152"/>
      <c r="K1" s="152"/>
      <c r="L1" s="152"/>
      <c r="M1" s="152"/>
    </row>
    <row r="2" spans="1:13" ht="13" x14ac:dyDescent="0.3">
      <c r="I2" s="79"/>
      <c r="J2" s="79"/>
      <c r="K2" s="79"/>
      <c r="L2" s="79"/>
      <c r="M2" s="79"/>
    </row>
    <row r="4" spans="1:13" s="38" customFormat="1" ht="14.25" customHeight="1" x14ac:dyDescent="0.3">
      <c r="A4" s="151" t="s">
        <v>64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39"/>
      <c r="C7" s="40"/>
      <c r="D7" s="40"/>
      <c r="E7" s="40"/>
      <c r="F7" s="157" t="s">
        <v>67</v>
      </c>
      <c r="G7" s="154"/>
      <c r="H7" s="154"/>
      <c r="I7" s="155"/>
      <c r="J7" s="153" t="s">
        <v>95</v>
      </c>
      <c r="K7" s="154"/>
      <c r="L7" s="154"/>
      <c r="M7" s="155"/>
    </row>
    <row r="8" spans="1:13" ht="15.75" customHeight="1" x14ac:dyDescent="0.3">
      <c r="B8" s="156" t="s">
        <v>69</v>
      </c>
      <c r="C8" s="152"/>
      <c r="D8" s="152"/>
      <c r="E8" s="152"/>
      <c r="F8" s="158" t="s">
        <v>70</v>
      </c>
      <c r="G8" s="152"/>
      <c r="H8" s="152"/>
      <c r="I8" s="159"/>
      <c r="J8" s="160"/>
      <c r="K8" s="146"/>
      <c r="L8" s="146"/>
      <c r="M8" s="161"/>
    </row>
    <row r="9" spans="1:13" ht="16.5" customHeight="1" x14ac:dyDescent="0.25">
      <c r="B9" s="147" t="s">
        <v>71</v>
      </c>
      <c r="C9" s="148"/>
      <c r="D9" s="149" t="s">
        <v>72</v>
      </c>
      <c r="E9" s="148"/>
      <c r="F9" s="147" t="s">
        <v>71</v>
      </c>
      <c r="G9" s="148"/>
      <c r="H9" s="149" t="s">
        <v>72</v>
      </c>
      <c r="I9" s="148"/>
      <c r="J9" s="150" t="s">
        <v>71</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1" customHeight="1" x14ac:dyDescent="0.25">
      <c r="A11" s="44" t="s">
        <v>75</v>
      </c>
      <c r="B11" s="45"/>
      <c r="C11" s="46"/>
      <c r="D11" s="47"/>
      <c r="E11" s="48"/>
      <c r="F11" s="45"/>
      <c r="G11" s="49"/>
      <c r="H11" s="47"/>
      <c r="I11" s="50"/>
      <c r="J11" s="51"/>
      <c r="K11" s="49"/>
      <c r="L11" s="49"/>
      <c r="M11" s="52"/>
    </row>
    <row r="12" spans="1:13" ht="21" customHeight="1" x14ac:dyDescent="0.25">
      <c r="A12" s="54" t="s">
        <v>76</v>
      </c>
      <c r="B12" s="45"/>
      <c r="C12" s="46"/>
      <c r="D12" s="49"/>
      <c r="E12" s="73"/>
      <c r="F12" s="45"/>
      <c r="G12" s="49"/>
      <c r="H12" s="49"/>
      <c r="I12" s="74"/>
      <c r="J12" s="51"/>
      <c r="K12" s="49"/>
      <c r="L12" s="49"/>
      <c r="M12" s="74"/>
    </row>
    <row r="13" spans="1:13" ht="21" customHeight="1" x14ac:dyDescent="0.25">
      <c r="A13" s="54" t="s">
        <v>77</v>
      </c>
      <c r="B13" s="45"/>
      <c r="C13" s="46"/>
      <c r="D13" s="49"/>
      <c r="E13" s="73"/>
      <c r="F13" s="45"/>
      <c r="G13" s="49"/>
      <c r="H13" s="49"/>
      <c r="I13" s="74"/>
      <c r="J13" s="51"/>
      <c r="K13" s="49"/>
      <c r="L13" s="49"/>
      <c r="M13" s="74"/>
    </row>
    <row r="14" spans="1:13" ht="21" customHeight="1" x14ac:dyDescent="0.25">
      <c r="A14" s="54" t="s">
        <v>78</v>
      </c>
      <c r="B14" s="45"/>
      <c r="C14" s="46"/>
      <c r="D14" s="49"/>
      <c r="E14" s="73"/>
      <c r="F14" s="45"/>
      <c r="G14" s="49"/>
      <c r="H14" s="49"/>
      <c r="I14" s="74"/>
      <c r="J14" s="51"/>
      <c r="K14" s="49"/>
      <c r="L14" s="49"/>
      <c r="M14" s="74"/>
    </row>
    <row r="15" spans="1:13" ht="21" customHeight="1" x14ac:dyDescent="0.25">
      <c r="A15" s="54" t="s">
        <v>79</v>
      </c>
      <c r="B15" s="45"/>
      <c r="C15" s="46"/>
      <c r="D15" s="49"/>
      <c r="E15" s="73"/>
      <c r="F15" s="45"/>
      <c r="G15" s="49"/>
      <c r="H15" s="49"/>
      <c r="I15" s="74"/>
      <c r="J15" s="51"/>
      <c r="K15" s="49"/>
      <c r="L15" s="49"/>
      <c r="M15" s="74"/>
    </row>
    <row r="16" spans="1:13" ht="21" customHeight="1" x14ac:dyDescent="0.25">
      <c r="A16" s="54" t="s">
        <v>80</v>
      </c>
      <c r="B16" s="45"/>
      <c r="C16" s="46"/>
      <c r="D16" s="49"/>
      <c r="E16" s="73"/>
      <c r="F16" s="45"/>
      <c r="G16" s="49"/>
      <c r="H16" s="49"/>
      <c r="I16" s="74"/>
      <c r="J16" s="51"/>
      <c r="K16" s="49"/>
      <c r="L16" s="49"/>
      <c r="M16" s="74"/>
    </row>
    <row r="17" spans="1:13" ht="21" customHeight="1" x14ac:dyDescent="0.25">
      <c r="A17" s="54" t="s">
        <v>81</v>
      </c>
      <c r="B17" s="45"/>
      <c r="C17" s="46"/>
      <c r="D17" s="49"/>
      <c r="E17" s="73"/>
      <c r="F17" s="45"/>
      <c r="G17" s="49"/>
      <c r="H17" s="49"/>
      <c r="I17" s="74"/>
      <c r="J17" s="51"/>
      <c r="K17" s="49"/>
      <c r="L17" s="49"/>
      <c r="M17" s="74"/>
    </row>
    <row r="18" spans="1:13" ht="21" customHeight="1" thickBot="1" x14ac:dyDescent="0.3">
      <c r="A18" s="122" t="s">
        <v>30</v>
      </c>
      <c r="B18" s="84"/>
      <c r="C18" s="84"/>
      <c r="D18" s="84"/>
      <c r="E18" s="84"/>
      <c r="F18" s="84"/>
      <c r="G18" s="84"/>
      <c r="H18" s="84"/>
      <c r="I18" s="84"/>
      <c r="J18" s="84"/>
      <c r="K18" s="84"/>
      <c r="L18" s="84"/>
      <c r="M18" s="84"/>
    </row>
    <row r="19" spans="1:13" ht="41.25" customHeight="1" thickBot="1" x14ac:dyDescent="0.35">
      <c r="A19" s="63" t="s">
        <v>82</v>
      </c>
      <c r="B19" s="124"/>
      <c r="C19" s="125"/>
      <c r="D19" s="125"/>
      <c r="E19" s="126"/>
      <c r="F19" s="124"/>
      <c r="G19" s="125"/>
      <c r="H19" s="125"/>
      <c r="I19" s="127"/>
      <c r="J19" s="128"/>
      <c r="K19" s="64"/>
      <c r="L19" s="125"/>
      <c r="M19" s="127"/>
    </row>
    <row r="20" spans="1:13" ht="9" customHeight="1" x14ac:dyDescent="0.25"/>
    <row r="21" spans="1:13" ht="14.25" customHeight="1" x14ac:dyDescent="0.25">
      <c r="A21" s="65" t="s">
        <v>104</v>
      </c>
    </row>
    <row r="22" spans="1:13" ht="14.25" customHeight="1" x14ac:dyDescent="0.25">
      <c r="A22" s="65" t="s">
        <v>84</v>
      </c>
    </row>
    <row r="23" spans="1:13" x14ac:dyDescent="0.25">
      <c r="A23" s="67" t="s">
        <v>98</v>
      </c>
    </row>
    <row r="24" spans="1:13" ht="15" customHeight="1" x14ac:dyDescent="0.25">
      <c r="A24" s="91" t="s">
        <v>99</v>
      </c>
    </row>
    <row r="25" spans="1:13" ht="15" customHeight="1" x14ac:dyDescent="0.25">
      <c r="A25" s="91" t="s">
        <v>136</v>
      </c>
      <c r="B25" s="123"/>
    </row>
    <row r="26" spans="1:13" ht="15" customHeight="1" x14ac:dyDescent="0.25">
      <c r="A26" s="66" t="s">
        <v>165</v>
      </c>
    </row>
    <row r="27" spans="1:13" ht="12" customHeight="1" x14ac:dyDescent="0.25">
      <c r="A27" s="67" t="s">
        <v>166</v>
      </c>
    </row>
    <row r="28" spans="1:13" ht="5.25" customHeight="1" x14ac:dyDescent="0.25"/>
    <row r="29" spans="1:13" x14ac:dyDescent="0.25">
      <c r="A29" s="37" t="s">
        <v>88</v>
      </c>
    </row>
    <row r="31" spans="1:13" x14ac:dyDescent="0.25">
      <c r="A31" s="67" t="s">
        <v>89</v>
      </c>
      <c r="D31" s="37" t="s">
        <v>90</v>
      </c>
      <c r="H31" s="37" t="s">
        <v>90</v>
      </c>
      <c r="L31" s="67" t="s">
        <v>102</v>
      </c>
    </row>
    <row r="32" spans="1:13" x14ac:dyDescent="0.25">
      <c r="A32" s="37" t="s">
        <v>92</v>
      </c>
      <c r="D32" s="37" t="s">
        <v>93</v>
      </c>
      <c r="H32" s="37" t="s">
        <v>38</v>
      </c>
      <c r="L32" s="37" t="s">
        <v>39</v>
      </c>
    </row>
  </sheetData>
  <mergeCells count="14">
    <mergeCell ref="I1:M1"/>
    <mergeCell ref="B8:E8"/>
    <mergeCell ref="A5:M5"/>
    <mergeCell ref="F7:I7"/>
    <mergeCell ref="F8:I8"/>
    <mergeCell ref="J8:M8"/>
    <mergeCell ref="A4:M4"/>
    <mergeCell ref="B9:C9"/>
    <mergeCell ref="J7:M7"/>
    <mergeCell ref="D9:E9"/>
    <mergeCell ref="H9:I9"/>
    <mergeCell ref="F9:G9"/>
    <mergeCell ref="L9:M9"/>
    <mergeCell ref="J9:K9"/>
  </mergeCells>
  <conditionalFormatting sqref="B18:M18">
    <cfRule type="expression" dxfId="32" priority="40">
      <formula>SUM($B$11:$B$17)&lt;&gt;$B$18</formula>
    </cfRule>
  </conditionalFormatting>
  <conditionalFormatting sqref="J11">
    <cfRule type="expression" dxfId="31" priority="41">
      <formula>$B$11+$F$11&lt;&gt;$J$11</formula>
    </cfRule>
  </conditionalFormatting>
  <conditionalFormatting sqref="J12">
    <cfRule type="expression" dxfId="30" priority="27">
      <formula>$B$12+$F$12&lt;&gt;$J$12</formula>
    </cfRule>
  </conditionalFormatting>
  <conditionalFormatting sqref="J13">
    <cfRule type="expression" dxfId="29" priority="26">
      <formula>$B$13+$F$13&lt;&gt;$J$13</formula>
    </cfRule>
  </conditionalFormatting>
  <conditionalFormatting sqref="J14">
    <cfRule type="expression" dxfId="28" priority="25">
      <formula>$B$14+$F$14&lt;&gt;$J$14</formula>
    </cfRule>
  </conditionalFormatting>
  <conditionalFormatting sqref="J15">
    <cfRule type="expression" dxfId="27" priority="24">
      <formula>$B$15+$F$15&lt;&gt;$J$15</formula>
    </cfRule>
  </conditionalFormatting>
  <conditionalFormatting sqref="J16">
    <cfRule type="expression" dxfId="26" priority="23">
      <formula>$B$16+$F$16&lt;&gt;$J$16</formula>
    </cfRule>
  </conditionalFormatting>
  <conditionalFormatting sqref="J17">
    <cfRule type="expression" dxfId="25" priority="22">
      <formula>$B$17+$F$17&lt;&gt;$J$17</formula>
    </cfRule>
  </conditionalFormatting>
  <conditionalFormatting sqref="K11">
    <cfRule type="expression" dxfId="24" priority="30">
      <formula>$C$11+$G$11&lt;&gt;$K$11</formula>
    </cfRule>
  </conditionalFormatting>
  <conditionalFormatting sqref="K12">
    <cfRule type="expression" dxfId="23" priority="21">
      <formula>$C$12+$G$12&lt;&gt;$K$12</formula>
    </cfRule>
  </conditionalFormatting>
  <conditionalFormatting sqref="K13">
    <cfRule type="expression" dxfId="22" priority="20">
      <formula>$C$13+$G$13&lt;&gt;$K$13</formula>
    </cfRule>
  </conditionalFormatting>
  <conditionalFormatting sqref="K14">
    <cfRule type="expression" dxfId="21" priority="19">
      <formula>$C$14+$G$14&lt;&gt;$K$14</formula>
    </cfRule>
  </conditionalFormatting>
  <conditionalFormatting sqref="K15">
    <cfRule type="expression" dxfId="20" priority="18">
      <formula>$C$15+$G$15&lt;&gt;$K$15</formula>
    </cfRule>
  </conditionalFormatting>
  <conditionalFormatting sqref="K16">
    <cfRule type="expression" dxfId="19" priority="17">
      <formula>$C$16+$G$16&lt;&gt;$K$16</formula>
    </cfRule>
  </conditionalFormatting>
  <conditionalFormatting sqref="K17">
    <cfRule type="expression" dxfId="18" priority="16">
      <formula>$C$17+$G$17&lt;&gt;$K$17</formula>
    </cfRule>
  </conditionalFormatting>
  <conditionalFormatting sqref="L11">
    <cfRule type="expression" dxfId="17" priority="28">
      <formula>$D$11+$H$11&lt;&gt;$L$11</formula>
    </cfRule>
  </conditionalFormatting>
  <conditionalFormatting sqref="L12">
    <cfRule type="expression" dxfId="16" priority="15">
      <formula>$D$12+$H$12&lt;&gt;$L$12</formula>
    </cfRule>
  </conditionalFormatting>
  <conditionalFormatting sqref="L13">
    <cfRule type="expression" dxfId="15" priority="14">
      <formula>$D$13+$H$13&lt;&gt;$L$13</formula>
    </cfRule>
  </conditionalFormatting>
  <conditionalFormatting sqref="L14">
    <cfRule type="expression" dxfId="14" priority="13">
      <formula>$D$14+$H$14&lt;&gt;$L$14</formula>
    </cfRule>
  </conditionalFormatting>
  <conditionalFormatting sqref="L15">
    <cfRule type="expression" dxfId="13" priority="12">
      <formula>$D$15+$H$15&lt;&gt;$L$15</formula>
    </cfRule>
  </conditionalFormatting>
  <conditionalFormatting sqref="L16">
    <cfRule type="expression" dxfId="12" priority="11">
      <formula>$D$16+$H$16&lt;&gt;$L$16</formula>
    </cfRule>
  </conditionalFormatting>
  <conditionalFormatting sqref="L17">
    <cfRule type="expression" dxfId="11" priority="10">
      <formula>$D$17+$H$17&lt;&gt;$L$17</formula>
    </cfRule>
  </conditionalFormatting>
  <conditionalFormatting sqref="M10:M11">
    <cfRule type="expression" dxfId="10" priority="1">
      <formula>$E$11+$I$11&lt;&gt;$M$11</formula>
    </cfRule>
  </conditionalFormatting>
  <conditionalFormatting sqref="M12">
    <cfRule type="expression" dxfId="9" priority="9">
      <formula>$E$12+$I$12&lt;&gt;$M$12</formula>
    </cfRule>
  </conditionalFormatting>
  <conditionalFormatting sqref="M13">
    <cfRule type="expression" dxfId="8" priority="8">
      <formula>$E$13+$I$13&lt;&gt;$M$13</formula>
    </cfRule>
  </conditionalFormatting>
  <conditionalFormatting sqref="M14">
    <cfRule type="expression" dxfId="7" priority="7">
      <formula>$E$14+$I$14&lt;&gt;$M$14</formula>
    </cfRule>
  </conditionalFormatting>
  <conditionalFormatting sqref="M15">
    <cfRule type="expression" dxfId="6" priority="6">
      <formula>$E$15+$I$15&lt;&gt;$M$15</formula>
    </cfRule>
  </conditionalFormatting>
  <conditionalFormatting sqref="M16">
    <cfRule type="expression" dxfId="5" priority="5">
      <formula>$E$16+$I$16&lt;&gt;$M$16</formula>
    </cfRule>
  </conditionalFormatting>
  <conditionalFormatting sqref="M17">
    <cfRule type="expression" dxfId="4" priority="4">
      <formula>$E$17+$I$17&lt;&gt;$M$17</formula>
    </cfRule>
  </conditionalFormatting>
  <pageMargins left="0.7" right="0.7" top="0.75" bottom="0.75" header="0.3" footer="0.3"/>
  <pageSetup paperSize="5" orientation="landscape" r:id="rId1"/>
  <headerFooter alignWithMargins="0">
    <oddHeader>&amp;R&amp;8 Jamaica Deposit Insurance Corporation</oddHeader>
    <oddFooter>&amp;CPage 14 of 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pageSetUpPr fitToPage="1"/>
  </sheetPr>
  <dimension ref="B2:J44"/>
  <sheetViews>
    <sheetView tabSelected="1" zoomScale="90" zoomScaleNormal="90" workbookViewId="0">
      <selection activeCell="F13" sqref="F13"/>
    </sheetView>
  </sheetViews>
  <sheetFormatPr defaultColWidth="8.7265625" defaultRowHeight="12.5" x14ac:dyDescent="0.25"/>
  <cols>
    <col min="1" max="1" width="8.7265625" style="37" customWidth="1"/>
    <col min="2" max="2" width="44.7265625" style="37" customWidth="1"/>
    <col min="3" max="3" width="18.54296875" style="37" bestFit="1" customWidth="1"/>
    <col min="4" max="4" width="17.81640625" style="37" bestFit="1" customWidth="1"/>
    <col min="5" max="5" width="19.1796875" style="37" customWidth="1"/>
    <col min="6" max="6" width="36.54296875" style="37" bestFit="1" customWidth="1"/>
    <col min="7" max="7" width="18.81640625" style="37" bestFit="1" customWidth="1"/>
    <col min="8" max="8" width="17.81640625" style="37" bestFit="1" customWidth="1"/>
    <col min="9" max="9" width="18.81640625" style="37" bestFit="1" customWidth="1"/>
    <col min="10" max="10" width="17.81640625" style="37" bestFit="1" customWidth="1"/>
    <col min="11" max="11" width="8.7265625" style="37" customWidth="1"/>
    <col min="12" max="16384" width="8.7265625" style="37"/>
  </cols>
  <sheetData>
    <row r="2" spans="2:9" ht="13" x14ac:dyDescent="0.3">
      <c r="B2" s="151" t="s">
        <v>168</v>
      </c>
      <c r="C2" s="152"/>
      <c r="D2" s="152"/>
      <c r="E2" s="152"/>
      <c r="F2" s="152"/>
      <c r="G2" s="152"/>
      <c r="H2" s="152"/>
      <c r="I2" s="152"/>
    </row>
    <row r="3" spans="2:9" ht="13" x14ac:dyDescent="0.3">
      <c r="B3" s="151" t="s">
        <v>149</v>
      </c>
      <c r="C3" s="152"/>
      <c r="D3" s="152"/>
      <c r="E3" s="152"/>
      <c r="F3" s="152"/>
      <c r="G3" s="152"/>
      <c r="H3" s="152"/>
      <c r="I3" s="152"/>
    </row>
    <row r="4" spans="2:9" ht="13" x14ac:dyDescent="0.3">
      <c r="B4" s="72"/>
      <c r="C4" s="72"/>
      <c r="D4" s="72"/>
      <c r="E4" s="72"/>
      <c r="F4" s="72"/>
      <c r="G4" s="72"/>
      <c r="H4" s="72"/>
      <c r="I4" s="72"/>
    </row>
    <row r="5" spans="2:9" ht="13" x14ac:dyDescent="0.3">
      <c r="B5" s="57"/>
      <c r="C5" s="129" t="s">
        <v>169</v>
      </c>
      <c r="D5" s="129" t="s">
        <v>170</v>
      </c>
      <c r="E5" s="129" t="s">
        <v>171</v>
      </c>
      <c r="F5" s="129" t="s">
        <v>172</v>
      </c>
      <c r="G5" s="38"/>
      <c r="H5" s="38"/>
    </row>
    <row r="6" spans="2:9" ht="13" x14ac:dyDescent="0.3">
      <c r="B6" s="129" t="s">
        <v>173</v>
      </c>
      <c r="C6" s="136">
        <f>'Form 2'!K11</f>
        <v>0</v>
      </c>
      <c r="D6" s="130"/>
      <c r="E6" s="136">
        <f>C6-D6</f>
        <v>0</v>
      </c>
      <c r="F6" s="131"/>
      <c r="G6" s="38"/>
      <c r="H6" s="38"/>
    </row>
    <row r="7" spans="2:9" ht="13" x14ac:dyDescent="0.3">
      <c r="G7" s="38"/>
      <c r="H7" s="38"/>
    </row>
    <row r="9" spans="2:9" ht="13" x14ac:dyDescent="0.3">
      <c r="B9" s="57"/>
      <c r="C9" s="129" t="s">
        <v>169</v>
      </c>
      <c r="D9" s="129" t="s">
        <v>174</v>
      </c>
      <c r="E9" s="129" t="s">
        <v>171</v>
      </c>
    </row>
    <row r="10" spans="2:9" ht="13" x14ac:dyDescent="0.3">
      <c r="B10" s="129" t="s">
        <v>175</v>
      </c>
      <c r="C10" s="136">
        <f>'Form 2'!L15</f>
        <v>0</v>
      </c>
      <c r="D10" s="135">
        <f>Overall!M18</f>
        <v>0</v>
      </c>
      <c r="E10" s="136">
        <f>C10-D10</f>
        <v>0</v>
      </c>
    </row>
    <row r="13" spans="2:9" ht="13" x14ac:dyDescent="0.3">
      <c r="B13" s="132" t="s">
        <v>176</v>
      </c>
      <c r="C13" s="57"/>
      <c r="D13" s="57"/>
    </row>
    <row r="14" spans="2:9" ht="13" x14ac:dyDescent="0.3">
      <c r="B14" s="57"/>
      <c r="C14" s="129" t="s">
        <v>71</v>
      </c>
      <c r="D14" s="129" t="s">
        <v>177</v>
      </c>
    </row>
    <row r="15" spans="2:9" ht="13" x14ac:dyDescent="0.3">
      <c r="B15" s="129" t="s">
        <v>178</v>
      </c>
      <c r="C15" s="133">
        <f>Overall!K18</f>
        <v>0</v>
      </c>
      <c r="D15" s="134">
        <f>Overall!M18</f>
        <v>0</v>
      </c>
    </row>
    <row r="16" spans="2:9" x14ac:dyDescent="0.25">
      <c r="B16" s="49" t="s">
        <v>179</v>
      </c>
      <c r="C16" s="135">
        <f>Savings!K18</f>
        <v>0</v>
      </c>
      <c r="D16" s="135">
        <f>Savings!M18</f>
        <v>0</v>
      </c>
    </row>
    <row r="17" spans="2:4" x14ac:dyDescent="0.25">
      <c r="B17" s="49" t="s">
        <v>180</v>
      </c>
      <c r="C17" s="135">
        <f>'Demand '!K18</f>
        <v>0</v>
      </c>
      <c r="D17" s="135">
        <f>'Demand '!M18</f>
        <v>0</v>
      </c>
    </row>
    <row r="18" spans="2:4" x14ac:dyDescent="0.25">
      <c r="B18" s="49" t="s">
        <v>181</v>
      </c>
      <c r="C18" s="135">
        <f>Time!K18</f>
        <v>0</v>
      </c>
      <c r="D18" s="135">
        <f>Time!M18</f>
        <v>0</v>
      </c>
    </row>
    <row r="19" spans="2:4" x14ac:dyDescent="0.25">
      <c r="B19" s="49" t="s">
        <v>182</v>
      </c>
      <c r="C19" s="135">
        <f>'Shares in a Building Society'!K18</f>
        <v>0</v>
      </c>
      <c r="D19" s="135">
        <f>'Shares in a Building Society'!M18</f>
        <v>0</v>
      </c>
    </row>
    <row r="20" spans="2:4" x14ac:dyDescent="0.25">
      <c r="B20" s="49" t="s">
        <v>183</v>
      </c>
      <c r="C20" s="135">
        <f>'Managers Cheques'!K18</f>
        <v>0</v>
      </c>
      <c r="D20" s="135">
        <f>'Managers Cheques'!M18</f>
        <v>0</v>
      </c>
    </row>
    <row r="21" spans="2:4" x14ac:dyDescent="0.25">
      <c r="B21" s="49" t="s">
        <v>21</v>
      </c>
      <c r="C21" s="135">
        <f>Drafts!K18</f>
        <v>0</v>
      </c>
      <c r="D21" s="135">
        <f>Drafts!M18</f>
        <v>0</v>
      </c>
    </row>
    <row r="22" spans="2:4" x14ac:dyDescent="0.25">
      <c r="B22" s="49" t="s">
        <v>184</v>
      </c>
      <c r="C22" s="135">
        <f>'Prepaid Letters of Cr'!K18</f>
        <v>0</v>
      </c>
      <c r="D22" s="135">
        <f>'Prepaid Letters of Cr'!M18</f>
        <v>0</v>
      </c>
    </row>
    <row r="23" spans="2:4" x14ac:dyDescent="0.25">
      <c r="B23" s="49" t="s">
        <v>185</v>
      </c>
      <c r="C23" s="135">
        <f>'Cr Bal on Dep Inst Transit'!K18</f>
        <v>0</v>
      </c>
      <c r="D23" s="135">
        <f>'Cr Bal on Dep Inst Transit'!M18</f>
        <v>0</v>
      </c>
    </row>
    <row r="24" spans="2:4" x14ac:dyDescent="0.25">
      <c r="B24" s="49" t="s">
        <v>186</v>
      </c>
      <c r="C24" s="135">
        <f>'Any Other Deposit Liabilities'!K18</f>
        <v>0</v>
      </c>
      <c r="D24" s="135">
        <f>'Any Other Deposit Liabilities'!M18</f>
        <v>0</v>
      </c>
    </row>
    <row r="25" spans="2:4" x14ac:dyDescent="0.25">
      <c r="B25" s="49" t="s">
        <v>187</v>
      </c>
      <c r="C25" s="130"/>
      <c r="D25" s="130"/>
    </row>
    <row r="26" spans="2:4" x14ac:dyDescent="0.25">
      <c r="B26" s="49" t="s">
        <v>188</v>
      </c>
      <c r="C26" s="130"/>
      <c r="D26" s="130"/>
    </row>
    <row r="27" spans="2:4" ht="13" x14ac:dyDescent="0.3">
      <c r="B27" s="129" t="s">
        <v>189</v>
      </c>
      <c r="C27" s="133">
        <f>SUM(C16:C26)</f>
        <v>0</v>
      </c>
      <c r="D27" s="133">
        <f>SUM(D16:D26)</f>
        <v>0</v>
      </c>
    </row>
    <row r="28" spans="2:4" ht="13" x14ac:dyDescent="0.3">
      <c r="B28" s="129" t="s">
        <v>171</v>
      </c>
      <c r="C28" s="136">
        <f>C15-C27</f>
        <v>0</v>
      </c>
      <c r="D28" s="136">
        <f>D15-D27</f>
        <v>0</v>
      </c>
    </row>
    <row r="29" spans="2:4" ht="21" customHeight="1" x14ac:dyDescent="0.25">
      <c r="B29" s="169" t="s">
        <v>190</v>
      </c>
      <c r="C29" s="170"/>
      <c r="D29" s="148"/>
    </row>
    <row r="33" spans="2:10" ht="13" x14ac:dyDescent="0.3">
      <c r="B33" s="132" t="s">
        <v>191</v>
      </c>
    </row>
    <row r="34" spans="2:10" ht="13" x14ac:dyDescent="0.3">
      <c r="B34" s="57"/>
      <c r="C34" s="171" t="s">
        <v>192</v>
      </c>
      <c r="D34" s="148"/>
      <c r="E34" s="171" t="s">
        <v>193</v>
      </c>
      <c r="F34" s="148"/>
      <c r="G34" s="171" t="s">
        <v>194</v>
      </c>
      <c r="H34" s="148"/>
      <c r="I34" s="171" t="s">
        <v>171</v>
      </c>
      <c r="J34" s="148"/>
    </row>
    <row r="35" spans="2:10" ht="13" x14ac:dyDescent="0.3">
      <c r="B35" s="57"/>
      <c r="C35" s="137" t="s">
        <v>71</v>
      </c>
      <c r="D35" s="137" t="s">
        <v>177</v>
      </c>
      <c r="E35" s="137" t="s">
        <v>71</v>
      </c>
      <c r="F35" s="137" t="s">
        <v>177</v>
      </c>
      <c r="G35" s="137" t="s">
        <v>71</v>
      </c>
      <c r="H35" s="137" t="s">
        <v>177</v>
      </c>
      <c r="I35" s="137" t="s">
        <v>71</v>
      </c>
      <c r="J35" s="137" t="s">
        <v>177</v>
      </c>
    </row>
    <row r="36" spans="2:10" x14ac:dyDescent="0.25">
      <c r="B36" s="49" t="s">
        <v>75</v>
      </c>
      <c r="C36" s="135">
        <f>'Corporate Accounts'!K11</f>
        <v>0</v>
      </c>
      <c r="D36" s="139">
        <f>'Corporate Accounts'!M11</f>
        <v>0</v>
      </c>
      <c r="E36" s="135">
        <f>'Retail Accounts'!K11</f>
        <v>0</v>
      </c>
      <c r="F36" s="139">
        <f>'Retail Accounts'!M11</f>
        <v>0</v>
      </c>
      <c r="G36" s="135">
        <f t="shared" ref="G36:H42" si="0">C36+E36</f>
        <v>0</v>
      </c>
      <c r="H36" s="139">
        <f t="shared" si="0"/>
        <v>0</v>
      </c>
      <c r="I36" s="136">
        <f>Overall!K11-Verification!G36</f>
        <v>0</v>
      </c>
      <c r="J36" s="136">
        <f>Overall!M11-Verification!H36</f>
        <v>0</v>
      </c>
    </row>
    <row r="37" spans="2:10" x14ac:dyDescent="0.25">
      <c r="B37" s="57" t="s">
        <v>76</v>
      </c>
      <c r="C37" s="135">
        <f>'Corporate Accounts'!K12</f>
        <v>0</v>
      </c>
      <c r="D37" s="139">
        <f>'Corporate Accounts'!M12</f>
        <v>0</v>
      </c>
      <c r="E37" s="135">
        <f>'Retail Accounts'!K12</f>
        <v>0</v>
      </c>
      <c r="F37" s="139">
        <f>'Retail Accounts'!M12</f>
        <v>0</v>
      </c>
      <c r="G37" s="135">
        <f t="shared" si="0"/>
        <v>0</v>
      </c>
      <c r="H37" s="139">
        <f t="shared" si="0"/>
        <v>0</v>
      </c>
      <c r="I37" s="136">
        <f>Overall!K12-Verification!G37</f>
        <v>0</v>
      </c>
      <c r="J37" s="136">
        <f>Overall!M12-Verification!H37</f>
        <v>0</v>
      </c>
    </row>
    <row r="38" spans="2:10" x14ac:dyDescent="0.25">
      <c r="B38" s="57" t="s">
        <v>77</v>
      </c>
      <c r="C38" s="135">
        <f>'Corporate Accounts'!K13</f>
        <v>0</v>
      </c>
      <c r="D38" s="139">
        <f>'Corporate Accounts'!M13</f>
        <v>0</v>
      </c>
      <c r="E38" s="135">
        <f>'Retail Accounts'!K13</f>
        <v>0</v>
      </c>
      <c r="F38" s="139">
        <f>'Retail Accounts'!M13</f>
        <v>0</v>
      </c>
      <c r="G38" s="135">
        <f t="shared" si="0"/>
        <v>0</v>
      </c>
      <c r="H38" s="139">
        <f t="shared" si="0"/>
        <v>0</v>
      </c>
      <c r="I38" s="136">
        <f>Overall!K13-Verification!G38</f>
        <v>0</v>
      </c>
      <c r="J38" s="136">
        <f>Overall!M13-Verification!H38</f>
        <v>0</v>
      </c>
    </row>
    <row r="39" spans="2:10" x14ac:dyDescent="0.25">
      <c r="B39" s="57" t="s">
        <v>78</v>
      </c>
      <c r="C39" s="135">
        <f>'Corporate Accounts'!K14</f>
        <v>0</v>
      </c>
      <c r="D39" s="139">
        <f>'Corporate Accounts'!M14</f>
        <v>0</v>
      </c>
      <c r="E39" s="135">
        <f>'Retail Accounts'!K14</f>
        <v>0</v>
      </c>
      <c r="F39" s="139">
        <f>'Retail Accounts'!M14</f>
        <v>0</v>
      </c>
      <c r="G39" s="135">
        <f t="shared" si="0"/>
        <v>0</v>
      </c>
      <c r="H39" s="139">
        <f t="shared" si="0"/>
        <v>0</v>
      </c>
      <c r="I39" s="136">
        <f>Overall!K14-Verification!G39</f>
        <v>0</v>
      </c>
      <c r="J39" s="136">
        <f>Overall!M14-Verification!H39</f>
        <v>0</v>
      </c>
    </row>
    <row r="40" spans="2:10" x14ac:dyDescent="0.25">
      <c r="B40" s="57" t="s">
        <v>79</v>
      </c>
      <c r="C40" s="135">
        <f>'Corporate Accounts'!K15</f>
        <v>0</v>
      </c>
      <c r="D40" s="139">
        <f>'Corporate Accounts'!M15</f>
        <v>0</v>
      </c>
      <c r="E40" s="135">
        <f>'Retail Accounts'!K15</f>
        <v>0</v>
      </c>
      <c r="F40" s="139">
        <f>'Retail Accounts'!M15</f>
        <v>0</v>
      </c>
      <c r="G40" s="135">
        <f t="shared" si="0"/>
        <v>0</v>
      </c>
      <c r="H40" s="139">
        <f t="shared" si="0"/>
        <v>0</v>
      </c>
      <c r="I40" s="136">
        <f>Overall!K15-Verification!G40</f>
        <v>0</v>
      </c>
      <c r="J40" s="136">
        <f>Overall!M15-Verification!H40</f>
        <v>0</v>
      </c>
    </row>
    <row r="41" spans="2:10" x14ac:dyDescent="0.25">
      <c r="B41" s="57" t="s">
        <v>80</v>
      </c>
      <c r="C41" s="135">
        <f>'Corporate Accounts'!K16</f>
        <v>0</v>
      </c>
      <c r="D41" s="139">
        <f>'Corporate Accounts'!M16</f>
        <v>0</v>
      </c>
      <c r="E41" s="135">
        <f>'Retail Accounts'!K16</f>
        <v>0</v>
      </c>
      <c r="F41" s="139">
        <f>'Retail Accounts'!M16</f>
        <v>0</v>
      </c>
      <c r="G41" s="135">
        <f t="shared" si="0"/>
        <v>0</v>
      </c>
      <c r="H41" s="139">
        <f t="shared" si="0"/>
        <v>0</v>
      </c>
      <c r="I41" s="136">
        <f>Overall!K16-Verification!G41</f>
        <v>0</v>
      </c>
      <c r="J41" s="136">
        <f>Overall!M16-Verification!H41</f>
        <v>0</v>
      </c>
    </row>
    <row r="42" spans="2:10" x14ac:dyDescent="0.25">
      <c r="B42" s="57" t="s">
        <v>81</v>
      </c>
      <c r="C42" s="135">
        <f>'Corporate Accounts'!K17</f>
        <v>0</v>
      </c>
      <c r="D42" s="139">
        <f>'Corporate Accounts'!M17</f>
        <v>0</v>
      </c>
      <c r="E42" s="135">
        <f>'Retail Accounts'!K17</f>
        <v>0</v>
      </c>
      <c r="F42" s="139">
        <f>'Retail Accounts'!M17</f>
        <v>0</v>
      </c>
      <c r="G42" s="135">
        <f t="shared" si="0"/>
        <v>0</v>
      </c>
      <c r="H42" s="139">
        <f t="shared" si="0"/>
        <v>0</v>
      </c>
      <c r="I42" s="136">
        <f>Overall!K17-Verification!G42</f>
        <v>0</v>
      </c>
      <c r="J42" s="136">
        <f>Overall!M17-Verification!H42</f>
        <v>0</v>
      </c>
    </row>
    <row r="43" spans="2:10" ht="13" x14ac:dyDescent="0.3">
      <c r="B43" s="129" t="s">
        <v>189</v>
      </c>
      <c r="C43" s="133">
        <f t="shared" ref="C43:J43" si="1">SUM(C36:C42)</f>
        <v>0</v>
      </c>
      <c r="D43" s="133">
        <f t="shared" si="1"/>
        <v>0</v>
      </c>
      <c r="E43" s="133">
        <f t="shared" si="1"/>
        <v>0</v>
      </c>
      <c r="F43" s="133">
        <f t="shared" si="1"/>
        <v>0</v>
      </c>
      <c r="G43" s="133">
        <f t="shared" si="1"/>
        <v>0</v>
      </c>
      <c r="H43" s="133">
        <f t="shared" si="1"/>
        <v>0</v>
      </c>
      <c r="I43" s="138">
        <f t="shared" si="1"/>
        <v>0</v>
      </c>
      <c r="J43" s="138">
        <f t="shared" si="1"/>
        <v>0</v>
      </c>
    </row>
    <row r="44" spans="2:10" ht="30.65" customHeight="1" x14ac:dyDescent="0.25">
      <c r="B44" s="169" t="s">
        <v>190</v>
      </c>
      <c r="C44" s="170"/>
      <c r="D44" s="170"/>
      <c r="E44" s="170"/>
      <c r="F44" s="170"/>
      <c r="G44" s="170"/>
      <c r="H44" s="170"/>
      <c r="I44" s="170"/>
      <c r="J44" s="148"/>
    </row>
  </sheetData>
  <sheetProtection algorithmName="SHA-512" hashValue="aZuuMxg3TmSFHV/ArzqQIjFMCArm0UWCr+lUuMY1nNd0IkDaf5/i43AGHXyhr4phz9AfkGUsijm67qUMGszFmw==" saltValue="2JJT7Qyxpa6CYO6Txl0qwA==" spinCount="100000" sheet="1" objects="1" scenarios="1"/>
  <mergeCells count="8">
    <mergeCell ref="B2:I2"/>
    <mergeCell ref="B3:I3"/>
    <mergeCell ref="B29:D29"/>
    <mergeCell ref="B44:J44"/>
    <mergeCell ref="E34:F34"/>
    <mergeCell ref="C34:D34"/>
    <mergeCell ref="I34:J34"/>
    <mergeCell ref="G34:H34"/>
  </mergeCells>
  <conditionalFormatting sqref="C28:D28">
    <cfRule type="cellIs" dxfId="3" priority="2" operator="notEqual">
      <formula>0</formula>
    </cfRule>
  </conditionalFormatting>
  <conditionalFormatting sqref="E6">
    <cfRule type="cellIs" dxfId="2" priority="4" operator="notEqual">
      <formula>0</formula>
    </cfRule>
  </conditionalFormatting>
  <conditionalFormatting sqref="E10">
    <cfRule type="cellIs" dxfId="1" priority="5" operator="notEqual">
      <formula>0</formula>
    </cfRule>
  </conditionalFormatting>
  <conditionalFormatting sqref="I36:J43">
    <cfRule type="cellIs" dxfId="0" priority="1" operator="notEqual">
      <formula>0</formula>
    </cfRule>
  </conditionalFormatting>
  <pageMargins left="0.7" right="0.7" top="0.75" bottom="0.75" header="0.3" footer="0.3"/>
  <pageSetup scale="7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view="pageLayout" zoomScale="80" zoomScaleNormal="100" zoomScalePageLayoutView="80" workbookViewId="0">
      <selection activeCell="M19" sqref="M19"/>
    </sheetView>
  </sheetViews>
  <sheetFormatPr defaultColWidth="8.7265625" defaultRowHeight="12.5" x14ac:dyDescent="0.25"/>
  <cols>
    <col min="1" max="1" width="21.81640625" style="37" customWidth="1"/>
    <col min="2" max="3" width="12.1796875" style="37" customWidth="1"/>
    <col min="4" max="9" width="11.7265625" style="37" customWidth="1"/>
    <col min="10" max="13" width="12.1796875" style="37" customWidth="1"/>
    <col min="14" max="14" width="8.7265625" style="37" customWidth="1"/>
    <col min="15" max="16384" width="8.7265625" style="37"/>
  </cols>
  <sheetData>
    <row r="1" spans="1:14" ht="17.25" customHeight="1" x14ac:dyDescent="0.3">
      <c r="A1" s="37" t="s">
        <v>61</v>
      </c>
      <c r="J1" s="145" t="s">
        <v>62</v>
      </c>
      <c r="K1" s="146"/>
      <c r="L1" s="146"/>
      <c r="M1" s="146"/>
    </row>
    <row r="3" spans="1:14" ht="16.5" customHeight="1" x14ac:dyDescent="0.25">
      <c r="A3" s="67" t="s">
        <v>63</v>
      </c>
      <c r="B3" s="71"/>
      <c r="C3" s="71"/>
    </row>
    <row r="4" spans="1:14" s="38" customFormat="1" ht="18.75" customHeight="1" x14ac:dyDescent="0.3">
      <c r="A4" s="151" t="s">
        <v>64</v>
      </c>
      <c r="B4" s="152"/>
      <c r="C4" s="152"/>
      <c r="D4" s="152"/>
      <c r="E4" s="152"/>
      <c r="F4" s="152"/>
      <c r="G4" s="152"/>
      <c r="H4" s="152"/>
      <c r="I4" s="152"/>
      <c r="J4" s="152"/>
      <c r="K4" s="152"/>
      <c r="L4" s="152"/>
      <c r="M4" s="152"/>
    </row>
    <row r="5" spans="1:14" s="38" customFormat="1" ht="13" x14ac:dyDescent="0.3">
      <c r="A5" s="151" t="s">
        <v>65</v>
      </c>
      <c r="B5" s="152"/>
      <c r="C5" s="152"/>
      <c r="D5" s="152"/>
      <c r="E5" s="152"/>
      <c r="F5" s="152"/>
      <c r="G5" s="152"/>
      <c r="H5" s="152"/>
      <c r="I5" s="152"/>
      <c r="J5" s="152"/>
      <c r="K5" s="152"/>
      <c r="L5" s="152"/>
      <c r="M5" s="152"/>
    </row>
    <row r="6" spans="1:14" ht="13.5" customHeight="1" thickBot="1" x14ac:dyDescent="0.3">
      <c r="N6" s="37" t="s">
        <v>66</v>
      </c>
    </row>
    <row r="7" spans="1:14" ht="13" x14ac:dyDescent="0.3">
      <c r="B7" s="39"/>
      <c r="C7" s="40"/>
      <c r="D7" s="40"/>
      <c r="E7" s="40"/>
      <c r="F7" s="157" t="s">
        <v>67</v>
      </c>
      <c r="G7" s="154"/>
      <c r="H7" s="154"/>
      <c r="I7" s="155"/>
      <c r="J7" s="153" t="s">
        <v>68</v>
      </c>
      <c r="K7" s="154"/>
      <c r="L7" s="154"/>
      <c r="M7" s="155"/>
    </row>
    <row r="8" spans="1:14" ht="15.75" customHeight="1" x14ac:dyDescent="0.3">
      <c r="B8" s="156" t="s">
        <v>69</v>
      </c>
      <c r="C8" s="152"/>
      <c r="D8" s="152"/>
      <c r="E8" s="152"/>
      <c r="F8" s="158" t="s">
        <v>70</v>
      </c>
      <c r="G8" s="152"/>
      <c r="H8" s="152"/>
      <c r="I8" s="159"/>
      <c r="J8" s="160"/>
      <c r="K8" s="146"/>
      <c r="L8" s="146"/>
      <c r="M8" s="161"/>
    </row>
    <row r="9" spans="1:14" ht="18" customHeight="1" x14ac:dyDescent="0.25">
      <c r="B9" s="147" t="s">
        <v>71</v>
      </c>
      <c r="C9" s="148"/>
      <c r="D9" s="149" t="s">
        <v>72</v>
      </c>
      <c r="E9" s="148"/>
      <c r="F9" s="147" t="s">
        <v>71</v>
      </c>
      <c r="G9" s="148"/>
      <c r="H9" s="149" t="s">
        <v>72</v>
      </c>
      <c r="I9" s="148"/>
      <c r="J9" s="150" t="s">
        <v>71</v>
      </c>
      <c r="K9" s="148"/>
      <c r="L9" s="149" t="s">
        <v>72</v>
      </c>
      <c r="M9" s="148"/>
    </row>
    <row r="10" spans="1:14" ht="22.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68" t="s">
        <v>74</v>
      </c>
    </row>
    <row r="11" spans="1:14" s="53" customFormat="1" ht="22" customHeight="1" x14ac:dyDescent="0.25">
      <c r="A11" s="44" t="s">
        <v>75</v>
      </c>
      <c r="B11" s="45"/>
      <c r="C11" s="46"/>
      <c r="D11" s="47"/>
      <c r="E11" s="48"/>
      <c r="F11" s="45"/>
      <c r="G11" s="49"/>
      <c r="H11" s="47"/>
      <c r="I11" s="50"/>
      <c r="J11" s="51"/>
      <c r="K11" s="49"/>
      <c r="L11" s="49"/>
      <c r="M11" s="52"/>
    </row>
    <row r="12" spans="1:14" ht="22" customHeight="1" x14ac:dyDescent="0.25">
      <c r="A12" s="54" t="s">
        <v>76</v>
      </c>
      <c r="B12" s="55"/>
      <c r="C12" s="56"/>
      <c r="D12" s="57"/>
      <c r="E12" s="58"/>
      <c r="F12" s="55"/>
      <c r="G12" s="57"/>
      <c r="H12" s="57"/>
      <c r="I12" s="59"/>
      <c r="J12" s="51"/>
      <c r="K12" s="57"/>
      <c r="L12" s="57"/>
      <c r="M12" s="59"/>
    </row>
    <row r="13" spans="1:14" ht="22" customHeight="1" x14ac:dyDescent="0.25">
      <c r="A13" s="54" t="s">
        <v>77</v>
      </c>
      <c r="B13" s="55"/>
      <c r="C13" s="56"/>
      <c r="D13" s="57"/>
      <c r="E13" s="58"/>
      <c r="F13" s="55"/>
      <c r="G13" s="57"/>
      <c r="H13" s="57"/>
      <c r="I13" s="59"/>
      <c r="J13" s="51"/>
      <c r="K13" s="57"/>
      <c r="L13" s="57"/>
      <c r="M13" s="59"/>
    </row>
    <row r="14" spans="1:14" ht="22" customHeight="1" x14ac:dyDescent="0.25">
      <c r="A14" s="54" t="s">
        <v>78</v>
      </c>
      <c r="B14" s="55"/>
      <c r="C14" s="56"/>
      <c r="D14" s="57"/>
      <c r="E14" s="58"/>
      <c r="F14" s="55"/>
      <c r="G14" s="57"/>
      <c r="H14" s="57"/>
      <c r="I14" s="59"/>
      <c r="J14" s="51"/>
      <c r="K14" s="57"/>
      <c r="L14" s="57"/>
      <c r="M14" s="59"/>
    </row>
    <row r="15" spans="1:14" ht="22" customHeight="1" x14ac:dyDescent="0.25">
      <c r="A15" s="54" t="s">
        <v>79</v>
      </c>
      <c r="B15" s="55"/>
      <c r="C15" s="56"/>
      <c r="D15" s="57"/>
      <c r="E15" s="58"/>
      <c r="F15" s="55"/>
      <c r="G15" s="57"/>
      <c r="H15" s="57"/>
      <c r="I15" s="59"/>
      <c r="J15" s="51"/>
      <c r="K15" s="57"/>
      <c r="L15" s="57"/>
      <c r="M15" s="59"/>
    </row>
    <row r="16" spans="1:14" ht="22" customHeight="1" x14ac:dyDescent="0.25">
      <c r="A16" s="54" t="s">
        <v>80</v>
      </c>
      <c r="B16" s="55"/>
      <c r="C16" s="56"/>
      <c r="D16" s="57"/>
      <c r="E16" s="58"/>
      <c r="F16" s="55"/>
      <c r="G16" s="57"/>
      <c r="H16" s="57"/>
      <c r="I16" s="59"/>
      <c r="J16" s="51"/>
      <c r="K16" s="57"/>
      <c r="L16" s="57"/>
      <c r="M16" s="59"/>
    </row>
    <row r="17" spans="1:13" ht="22" customHeight="1" x14ac:dyDescent="0.25">
      <c r="A17" s="54" t="s">
        <v>81</v>
      </c>
      <c r="B17" s="55"/>
      <c r="C17" s="56"/>
      <c r="D17" s="57"/>
      <c r="E17" s="58"/>
      <c r="F17" s="55"/>
      <c r="G17" s="57"/>
      <c r="H17" s="57"/>
      <c r="I17" s="59"/>
      <c r="J17" s="51"/>
      <c r="K17" s="57"/>
      <c r="L17" s="57"/>
      <c r="M17" s="59"/>
    </row>
    <row r="18" spans="1:13" ht="22" customHeight="1" thickBot="1" x14ac:dyDescent="0.35">
      <c r="A18" s="60" t="s">
        <v>30</v>
      </c>
      <c r="B18" s="61"/>
      <c r="C18" s="62"/>
      <c r="D18" s="69"/>
      <c r="E18" s="70"/>
      <c r="F18" s="61"/>
      <c r="G18" s="62"/>
      <c r="H18" s="69"/>
      <c r="I18" s="70"/>
      <c r="J18" s="61"/>
      <c r="K18" s="62"/>
      <c r="L18" s="69"/>
      <c r="M18" s="70"/>
    </row>
    <row r="19" spans="1:13" ht="47.5" customHeight="1" thickBot="1" x14ac:dyDescent="0.35">
      <c r="A19" s="63" t="s">
        <v>82</v>
      </c>
      <c r="B19" s="2"/>
      <c r="C19" s="3"/>
      <c r="D19" s="3"/>
      <c r="E19" s="5"/>
      <c r="F19" s="2"/>
      <c r="G19" s="3"/>
      <c r="H19" s="3"/>
      <c r="I19" s="4"/>
      <c r="J19" s="6"/>
      <c r="K19" s="64"/>
      <c r="L19" s="3"/>
      <c r="M19" s="4"/>
    </row>
    <row r="20" spans="1:13" ht="18" customHeight="1" x14ac:dyDescent="0.25">
      <c r="A20" s="65" t="s">
        <v>83</v>
      </c>
    </row>
    <row r="21" spans="1:13" ht="15" customHeight="1" x14ac:dyDescent="0.25">
      <c r="A21" s="66" t="s">
        <v>84</v>
      </c>
      <c r="K21" s="67"/>
    </row>
    <row r="22" spans="1:13" ht="15" customHeight="1" x14ac:dyDescent="0.25">
      <c r="A22" s="66" t="s">
        <v>85</v>
      </c>
    </row>
    <row r="23" spans="1:13" ht="15" customHeight="1" x14ac:dyDescent="0.25">
      <c r="A23" s="66" t="s">
        <v>86</v>
      </c>
    </row>
    <row r="24" spans="1:13" ht="15" customHeight="1" x14ac:dyDescent="0.25">
      <c r="A24" s="66" t="s">
        <v>87</v>
      </c>
    </row>
    <row r="25" spans="1:13" ht="19.5" customHeight="1" x14ac:dyDescent="0.25">
      <c r="A25" s="66" t="s">
        <v>88</v>
      </c>
    </row>
    <row r="26" spans="1:13" ht="6" customHeight="1" x14ac:dyDescent="0.25"/>
    <row r="27" spans="1:13" x14ac:dyDescent="0.25">
      <c r="A27" s="67" t="s">
        <v>89</v>
      </c>
      <c r="D27" s="37" t="s">
        <v>90</v>
      </c>
      <c r="H27" s="37" t="s">
        <v>90</v>
      </c>
      <c r="L27" s="67" t="s">
        <v>91</v>
      </c>
    </row>
    <row r="28" spans="1:13" x14ac:dyDescent="0.25">
      <c r="A28" s="37" t="s">
        <v>92</v>
      </c>
      <c r="D28" s="37" t="s">
        <v>93</v>
      </c>
      <c r="H28" s="37" t="s">
        <v>38</v>
      </c>
      <c r="L28" s="37" t="s">
        <v>39</v>
      </c>
    </row>
  </sheetData>
  <mergeCells count="14">
    <mergeCell ref="J1:M1"/>
    <mergeCell ref="F9:G9"/>
    <mergeCell ref="L9:M9"/>
    <mergeCell ref="J9:K9"/>
    <mergeCell ref="H9:I9"/>
    <mergeCell ref="A4:M4"/>
    <mergeCell ref="B9:C9"/>
    <mergeCell ref="J7:M7"/>
    <mergeCell ref="D9:E9"/>
    <mergeCell ref="B8:E8"/>
    <mergeCell ref="A5:M5"/>
    <mergeCell ref="F7:I7"/>
    <mergeCell ref="F8:I8"/>
    <mergeCell ref="J8:M8"/>
  </mergeCells>
  <conditionalFormatting sqref="B18:M18">
    <cfRule type="expression" dxfId="444" priority="47">
      <formula>SUM($B$11:$B$17)&lt;&gt;$B$18</formula>
    </cfRule>
  </conditionalFormatting>
  <conditionalFormatting sqref="J11:J17">
    <cfRule type="expression" dxfId="443" priority="55">
      <formula>$B$11+$F$11&lt;&gt;$J$11</formula>
    </cfRule>
  </conditionalFormatting>
  <conditionalFormatting sqref="K11">
    <cfRule type="expression" dxfId="442" priority="35">
      <formula>$C$11+$G$11&lt;&gt;$K$11</formula>
    </cfRule>
  </conditionalFormatting>
  <conditionalFormatting sqref="K12">
    <cfRule type="expression" dxfId="441" priority="24">
      <formula>$C$12+$G$12&lt;&gt;$K$12</formula>
    </cfRule>
  </conditionalFormatting>
  <conditionalFormatting sqref="K13">
    <cfRule type="expression" dxfId="440" priority="23">
      <formula>$C$13+$G$13&lt;&gt;$K$13</formula>
    </cfRule>
  </conditionalFormatting>
  <conditionalFormatting sqref="K14">
    <cfRule type="expression" dxfId="439" priority="22">
      <formula>$C$14+$G$14&lt;&gt;$K$14</formula>
    </cfRule>
  </conditionalFormatting>
  <conditionalFormatting sqref="K15">
    <cfRule type="expression" dxfId="438" priority="21">
      <formula>$C$15+$G$15&lt;&gt;$K$15</formula>
    </cfRule>
  </conditionalFormatting>
  <conditionalFormatting sqref="K16">
    <cfRule type="expression" dxfId="437" priority="20">
      <formula>$C$16+$G$16&lt;&gt;$K$16</formula>
    </cfRule>
  </conditionalFormatting>
  <conditionalFormatting sqref="K17">
    <cfRule type="expression" dxfId="436" priority="19">
      <formula>$C$17+$G$17&lt;&gt;$K$17</formula>
    </cfRule>
  </conditionalFormatting>
  <conditionalFormatting sqref="L11">
    <cfRule type="expression" dxfId="435" priority="31">
      <formula>$D$11+$H$11&lt;&gt;$L$11</formula>
    </cfRule>
  </conditionalFormatting>
  <conditionalFormatting sqref="L12">
    <cfRule type="expression" dxfId="434" priority="18">
      <formula>$D$12+$H$12&lt;&gt;$L$12</formula>
    </cfRule>
  </conditionalFormatting>
  <conditionalFormatting sqref="L13">
    <cfRule type="expression" dxfId="433" priority="17">
      <formula>$D$13+$H$13&lt;&gt;$L$13</formula>
    </cfRule>
  </conditionalFormatting>
  <conditionalFormatting sqref="L14">
    <cfRule type="expression" dxfId="432" priority="16">
      <formula>$D$14+$H$14&lt;&gt;$L$14</formula>
    </cfRule>
  </conditionalFormatting>
  <conditionalFormatting sqref="L15">
    <cfRule type="expression" dxfId="431" priority="15">
      <formula>$D$15+$H$15&lt;&gt;$L$15</formula>
    </cfRule>
  </conditionalFormatting>
  <conditionalFormatting sqref="L16">
    <cfRule type="expression" dxfId="430" priority="14">
      <formula>$D$16+$H$16&lt;&gt;$L$16</formula>
    </cfRule>
  </conditionalFormatting>
  <conditionalFormatting sqref="L17">
    <cfRule type="expression" dxfId="429" priority="13">
      <formula>$D$17+$H$17&lt;&gt;$L$17</formula>
    </cfRule>
  </conditionalFormatting>
  <conditionalFormatting sqref="M10:M11">
    <cfRule type="expression" dxfId="428" priority="1">
      <formula>$E$11+$I$11&lt;&gt;$M$11</formula>
    </cfRule>
  </conditionalFormatting>
  <conditionalFormatting sqref="M12">
    <cfRule type="expression" dxfId="427" priority="12">
      <formula>$E$12+$I$12&lt;&gt;$M$12</formula>
    </cfRule>
  </conditionalFormatting>
  <conditionalFormatting sqref="M13">
    <cfRule type="expression" dxfId="426" priority="11">
      <formula>$E$13+$I$13&lt;&gt;$M$13</formula>
    </cfRule>
  </conditionalFormatting>
  <conditionalFormatting sqref="M14">
    <cfRule type="expression" dxfId="425" priority="10">
      <formula>$E$14+$I$14&lt;&gt;$M$14</formula>
    </cfRule>
  </conditionalFormatting>
  <conditionalFormatting sqref="M15">
    <cfRule type="expression" dxfId="424" priority="9">
      <formula>$E$15+$I$15&lt;&gt;$M$15</formula>
    </cfRule>
  </conditionalFormatting>
  <conditionalFormatting sqref="M16">
    <cfRule type="expression" dxfId="423" priority="8">
      <formula>$E$16+$I$16&lt;&gt;$M$16</formula>
    </cfRule>
  </conditionalFormatting>
  <conditionalFormatting sqref="M17">
    <cfRule type="expression" dxfId="422" priority="6">
      <formula>$E$17+$I$17&lt;&gt;$M$17</formula>
    </cfRule>
  </conditionalFormatting>
  <pageMargins left="0.25" right="0.25" top="0.75" bottom="0.75" header="0.3" footer="0.3"/>
  <pageSetup paperSize="5" orientation="landscape" r:id="rId1"/>
  <headerFooter alignWithMargins="0">
    <oddHeader>&amp;R&amp;8 Jamaica Deposit Insurance Corporation</oddHeader>
    <oddFooter>&amp;CPage 1 of 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9"/>
  <sheetViews>
    <sheetView view="pageLayout" zoomScale="80" zoomScaleNormal="100" zoomScalePageLayoutView="80" workbookViewId="0">
      <selection sqref="A1:N1048576"/>
    </sheetView>
  </sheetViews>
  <sheetFormatPr defaultRowHeight="12.5" x14ac:dyDescent="0.25"/>
  <cols>
    <col min="1" max="1" width="21.81640625" style="37" customWidth="1"/>
    <col min="2" max="13" width="11.7265625" style="37" customWidth="1"/>
    <col min="14" max="14" width="8.7265625" style="37" customWidth="1"/>
  </cols>
  <sheetData>
    <row r="1" spans="1:14" ht="17.25" customHeight="1" x14ac:dyDescent="0.3">
      <c r="A1" s="37" t="s">
        <v>61</v>
      </c>
      <c r="J1" s="145" t="s">
        <v>94</v>
      </c>
      <c r="K1" s="146"/>
      <c r="L1" s="146"/>
      <c r="M1" s="146"/>
    </row>
    <row r="2" spans="1:14" ht="13" x14ac:dyDescent="0.3">
      <c r="J2" s="79"/>
      <c r="K2" s="79"/>
      <c r="L2" s="79"/>
      <c r="M2" s="79"/>
    </row>
    <row r="4" spans="1:14" s="1" customFormat="1" ht="18.75" customHeight="1" x14ac:dyDescent="0.3">
      <c r="A4" s="151" t="s">
        <v>64</v>
      </c>
      <c r="B4" s="152"/>
      <c r="C4" s="152"/>
      <c r="D4" s="152"/>
      <c r="E4" s="152"/>
      <c r="F4" s="152"/>
      <c r="G4" s="152"/>
      <c r="H4" s="152"/>
      <c r="I4" s="152"/>
      <c r="J4" s="152"/>
      <c r="K4" s="152"/>
      <c r="L4" s="152"/>
      <c r="M4" s="152"/>
      <c r="N4" s="38"/>
    </row>
    <row r="5" spans="1:14" s="1" customFormat="1" ht="13" x14ac:dyDescent="0.3">
      <c r="A5" s="151" t="s">
        <v>65</v>
      </c>
      <c r="B5" s="152"/>
      <c r="C5" s="152"/>
      <c r="D5" s="152"/>
      <c r="E5" s="152"/>
      <c r="F5" s="152"/>
      <c r="G5" s="152"/>
      <c r="H5" s="152"/>
      <c r="I5" s="152"/>
      <c r="J5" s="152"/>
      <c r="K5" s="152"/>
      <c r="L5" s="152"/>
      <c r="M5" s="152"/>
      <c r="N5" s="38"/>
    </row>
    <row r="6" spans="1:14" ht="10.5" customHeight="1" thickBot="1" x14ac:dyDescent="0.3"/>
    <row r="7" spans="1:14" ht="13" x14ac:dyDescent="0.3">
      <c r="B7" s="39"/>
      <c r="C7" s="40"/>
      <c r="D7" s="40"/>
      <c r="E7" s="40"/>
      <c r="F7" s="157" t="s">
        <v>67</v>
      </c>
      <c r="G7" s="154"/>
      <c r="H7" s="154"/>
      <c r="I7" s="155"/>
      <c r="J7" s="153" t="s">
        <v>95</v>
      </c>
      <c r="K7" s="154"/>
      <c r="L7" s="154"/>
      <c r="M7" s="155"/>
    </row>
    <row r="8" spans="1:14" ht="15.75" customHeight="1" x14ac:dyDescent="0.3">
      <c r="B8" s="156" t="s">
        <v>69</v>
      </c>
      <c r="C8" s="152"/>
      <c r="D8" s="152"/>
      <c r="E8" s="152"/>
      <c r="F8" s="158" t="s">
        <v>70</v>
      </c>
      <c r="G8" s="152"/>
      <c r="H8" s="152"/>
      <c r="I8" s="159"/>
      <c r="J8" s="160"/>
      <c r="K8" s="146"/>
      <c r="L8" s="146"/>
      <c r="M8" s="161"/>
    </row>
    <row r="9" spans="1:14" ht="18" customHeight="1" x14ac:dyDescent="0.25">
      <c r="B9" s="147" t="s">
        <v>71</v>
      </c>
      <c r="C9" s="148"/>
      <c r="D9" s="149" t="s">
        <v>72</v>
      </c>
      <c r="E9" s="148"/>
      <c r="F9" s="147" t="s">
        <v>71</v>
      </c>
      <c r="G9" s="148"/>
      <c r="H9" s="149" t="s">
        <v>72</v>
      </c>
      <c r="I9" s="148"/>
      <c r="J9" s="150" t="s">
        <v>71</v>
      </c>
      <c r="K9" s="148"/>
      <c r="L9" s="149" t="s">
        <v>72</v>
      </c>
      <c r="M9" s="148"/>
    </row>
    <row r="10" spans="1:14" ht="19.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4" ht="25" customHeight="1" x14ac:dyDescent="0.25">
      <c r="A11" s="44" t="s">
        <v>75</v>
      </c>
      <c r="B11" s="45"/>
      <c r="C11" s="46"/>
      <c r="D11" s="47"/>
      <c r="E11" s="48"/>
      <c r="F11" s="45"/>
      <c r="G11" s="49"/>
      <c r="H11" s="47"/>
      <c r="I11" s="50"/>
      <c r="J11" s="51"/>
      <c r="K11" s="49"/>
      <c r="L11" s="49"/>
      <c r="M11" s="52"/>
    </row>
    <row r="12" spans="1:14" ht="25" customHeight="1" x14ac:dyDescent="0.25">
      <c r="A12" s="54" t="s">
        <v>76</v>
      </c>
      <c r="B12" s="45"/>
      <c r="C12" s="46"/>
      <c r="D12" s="49"/>
      <c r="E12" s="73"/>
      <c r="F12" s="45"/>
      <c r="G12" s="49"/>
      <c r="H12" s="49"/>
      <c r="I12" s="74"/>
      <c r="J12" s="51"/>
      <c r="K12" s="49"/>
      <c r="L12" s="49"/>
      <c r="M12" s="74"/>
    </row>
    <row r="13" spans="1:14" ht="25" customHeight="1" x14ac:dyDescent="0.25">
      <c r="A13" s="54" t="s">
        <v>77</v>
      </c>
      <c r="B13" s="45"/>
      <c r="C13" s="46"/>
      <c r="D13" s="49"/>
      <c r="E13" s="73"/>
      <c r="F13" s="45"/>
      <c r="G13" s="49"/>
      <c r="H13" s="49"/>
      <c r="I13" s="74"/>
      <c r="J13" s="51"/>
      <c r="K13" s="49"/>
      <c r="L13" s="49"/>
      <c r="M13" s="74"/>
    </row>
    <row r="14" spans="1:14" ht="25" customHeight="1" x14ac:dyDescent="0.25">
      <c r="A14" s="54" t="s">
        <v>78</v>
      </c>
      <c r="B14" s="45"/>
      <c r="C14" s="46"/>
      <c r="D14" s="49"/>
      <c r="E14" s="73"/>
      <c r="F14" s="45"/>
      <c r="G14" s="49"/>
      <c r="H14" s="49"/>
      <c r="I14" s="74"/>
      <c r="J14" s="51"/>
      <c r="K14" s="49"/>
      <c r="L14" s="49"/>
      <c r="M14" s="74"/>
    </row>
    <row r="15" spans="1:14" ht="25" customHeight="1" x14ac:dyDescent="0.25">
      <c r="A15" s="54" t="s">
        <v>79</v>
      </c>
      <c r="B15" s="45"/>
      <c r="C15" s="46"/>
      <c r="D15" s="49"/>
      <c r="E15" s="73"/>
      <c r="F15" s="45"/>
      <c r="G15" s="49"/>
      <c r="H15" s="49"/>
      <c r="I15" s="74"/>
      <c r="J15" s="51"/>
      <c r="K15" s="49"/>
      <c r="L15" s="49"/>
      <c r="M15" s="74"/>
    </row>
    <row r="16" spans="1:14" ht="25" customHeight="1" x14ac:dyDescent="0.25">
      <c r="A16" s="54" t="s">
        <v>80</v>
      </c>
      <c r="B16" s="45"/>
      <c r="C16" s="46"/>
      <c r="D16" s="49"/>
      <c r="E16" s="73"/>
      <c r="F16" s="45"/>
      <c r="G16" s="49"/>
      <c r="H16" s="49"/>
      <c r="I16" s="74"/>
      <c r="J16" s="51"/>
      <c r="K16" s="49"/>
      <c r="L16" s="49"/>
      <c r="M16" s="74"/>
    </row>
    <row r="17" spans="1:13" ht="25" customHeight="1" x14ac:dyDescent="0.25">
      <c r="A17" s="54" t="s">
        <v>81</v>
      </c>
      <c r="B17" s="45"/>
      <c r="C17" s="46"/>
      <c r="D17" s="49"/>
      <c r="E17" s="73"/>
      <c r="F17" s="45"/>
      <c r="G17" s="49"/>
      <c r="H17" s="49"/>
      <c r="I17" s="74"/>
      <c r="J17" s="51"/>
      <c r="K17" s="49"/>
      <c r="L17" s="49"/>
      <c r="M17" s="74"/>
    </row>
    <row r="18" spans="1:13" ht="25" customHeight="1" thickBot="1" x14ac:dyDescent="0.35">
      <c r="A18" s="81" t="s">
        <v>30</v>
      </c>
      <c r="B18" s="61"/>
      <c r="C18" s="75"/>
      <c r="D18" s="75"/>
      <c r="E18" s="76"/>
      <c r="F18" s="61"/>
      <c r="G18" s="75"/>
      <c r="H18" s="75"/>
      <c r="I18" s="77"/>
      <c r="J18" s="78"/>
      <c r="K18" s="75"/>
      <c r="L18" s="75"/>
      <c r="M18" s="77"/>
    </row>
    <row r="19" spans="1:13" ht="6" customHeight="1" x14ac:dyDescent="0.25"/>
    <row r="20" spans="1:13" ht="14.25" customHeight="1" x14ac:dyDescent="0.25">
      <c r="A20" s="65" t="s">
        <v>96</v>
      </c>
    </row>
    <row r="21" spans="1:13" ht="14.25" customHeight="1" x14ac:dyDescent="0.25">
      <c r="A21" s="65" t="s">
        <v>97</v>
      </c>
    </row>
    <row r="22" spans="1:13" x14ac:dyDescent="0.25">
      <c r="A22" s="67" t="s">
        <v>98</v>
      </c>
    </row>
    <row r="23" spans="1:13" ht="15" customHeight="1" x14ac:dyDescent="0.25">
      <c r="A23" s="66" t="s">
        <v>99</v>
      </c>
      <c r="L23" s="82"/>
    </row>
    <row r="24" spans="1:13" ht="15" customHeight="1" x14ac:dyDescent="0.25">
      <c r="A24" s="66" t="s">
        <v>100</v>
      </c>
    </row>
    <row r="25" spans="1:13" ht="15" customHeight="1" x14ac:dyDescent="0.25">
      <c r="A25" s="83"/>
    </row>
    <row r="26" spans="1:13" ht="18" customHeight="1" x14ac:dyDescent="0.25">
      <c r="A26" s="37" t="s">
        <v>88</v>
      </c>
    </row>
    <row r="27" spans="1:13" ht="9" customHeight="1" x14ac:dyDescent="0.25"/>
    <row r="28" spans="1:13" x14ac:dyDescent="0.25">
      <c r="A28" s="67" t="s">
        <v>89</v>
      </c>
      <c r="D28" s="37" t="s">
        <v>90</v>
      </c>
      <c r="H28" s="37" t="s">
        <v>90</v>
      </c>
      <c r="L28" s="67" t="s">
        <v>91</v>
      </c>
    </row>
    <row r="29" spans="1:13" ht="18.75" customHeight="1" x14ac:dyDescent="0.25">
      <c r="A29" s="37" t="s">
        <v>92</v>
      </c>
      <c r="D29" s="37" t="s">
        <v>93</v>
      </c>
      <c r="H29" s="37" t="s">
        <v>38</v>
      </c>
      <c r="L29" s="37" t="s">
        <v>39</v>
      </c>
    </row>
  </sheetData>
  <mergeCells count="14">
    <mergeCell ref="A4:M4"/>
    <mergeCell ref="J1:M1"/>
    <mergeCell ref="B9:C9"/>
    <mergeCell ref="J7:M7"/>
    <mergeCell ref="D9:E9"/>
    <mergeCell ref="H9:I9"/>
    <mergeCell ref="F9:G9"/>
    <mergeCell ref="L9:M9"/>
    <mergeCell ref="J9:K9"/>
    <mergeCell ref="B8:E8"/>
    <mergeCell ref="A5:M5"/>
    <mergeCell ref="F7:I7"/>
    <mergeCell ref="F8:I8"/>
    <mergeCell ref="J8:M8"/>
  </mergeCells>
  <conditionalFormatting sqref="B18">
    <cfRule type="expression" dxfId="421" priority="40">
      <formula>SUM($B$11:$B$17)&lt;&gt;$B$18</formula>
    </cfRule>
  </conditionalFormatting>
  <conditionalFormatting sqref="C18">
    <cfRule type="expression" dxfId="420" priority="39">
      <formula>SUM($C$11:$C$17)&lt;&gt;$C$18</formula>
    </cfRule>
  </conditionalFormatting>
  <conditionalFormatting sqref="D18">
    <cfRule type="expression" dxfId="419" priority="38">
      <formula>SUM($D$11:$D$17)&lt;&gt;$D$18</formula>
    </cfRule>
  </conditionalFormatting>
  <conditionalFormatting sqref="E18">
    <cfRule type="expression" dxfId="418" priority="37">
      <formula>SUM($E$11:$E$17)&lt;&gt;$E$18</formula>
    </cfRule>
  </conditionalFormatting>
  <conditionalFormatting sqref="F18">
    <cfRule type="expression" dxfId="417" priority="36">
      <formula>SUM($F$11:$F$17)&lt;&gt;$F$18</formula>
    </cfRule>
  </conditionalFormatting>
  <conditionalFormatting sqref="G18">
    <cfRule type="expression" dxfId="416" priority="35">
      <formula>SUM($G$11:$G$17)&lt;&gt;$G$18</formula>
    </cfRule>
  </conditionalFormatting>
  <conditionalFormatting sqref="H18">
    <cfRule type="expression" dxfId="415" priority="34">
      <formula>SUM($H$11:$H$17)&lt;&gt;$H$18</formula>
    </cfRule>
  </conditionalFormatting>
  <conditionalFormatting sqref="I18">
    <cfRule type="expression" dxfId="414" priority="33">
      <formula>SUM($I$11:$I$17)&lt;&gt;$I$18</formula>
    </cfRule>
  </conditionalFormatting>
  <conditionalFormatting sqref="J11">
    <cfRule type="expression" dxfId="413" priority="41">
      <formula>$B$11+$F$11&lt;&gt;$J$11</formula>
    </cfRule>
  </conditionalFormatting>
  <conditionalFormatting sqref="J12">
    <cfRule type="expression" dxfId="412" priority="27">
      <formula>$B$12+$F$12&lt;&gt;$J$12</formula>
    </cfRule>
  </conditionalFormatting>
  <conditionalFormatting sqref="J13">
    <cfRule type="expression" dxfId="411" priority="26">
      <formula>$B$13+$F$13&lt;&gt;$J$13</formula>
    </cfRule>
  </conditionalFormatting>
  <conditionalFormatting sqref="J14">
    <cfRule type="expression" dxfId="410" priority="25">
      <formula>$B$14+$F$14&lt;&gt;$J$14</formula>
    </cfRule>
  </conditionalFormatting>
  <conditionalFormatting sqref="J15">
    <cfRule type="expression" dxfId="409" priority="24">
      <formula>$B$15+$F$15&lt;&gt;$J$15</formula>
    </cfRule>
  </conditionalFormatting>
  <conditionalFormatting sqref="J16">
    <cfRule type="expression" dxfId="408" priority="23">
      <formula>$B$16+$F$16&lt;&gt;$J$16</formula>
    </cfRule>
  </conditionalFormatting>
  <conditionalFormatting sqref="J17">
    <cfRule type="expression" dxfId="407" priority="22">
      <formula>$B$17+$F$17&lt;&gt;$J$17</formula>
    </cfRule>
  </conditionalFormatting>
  <conditionalFormatting sqref="J18">
    <cfRule type="expression" dxfId="406" priority="3">
      <formula>"SUM($J$11:$J$17)&lt;&gt;$J$18"</formula>
    </cfRule>
  </conditionalFormatting>
  <conditionalFormatting sqref="K11">
    <cfRule type="expression" dxfId="405" priority="30">
      <formula>$C$11+$G$11&lt;&gt;$K$11</formula>
    </cfRule>
  </conditionalFormatting>
  <conditionalFormatting sqref="K12">
    <cfRule type="expression" dxfId="404" priority="21">
      <formula>$C$12+$G$12&lt;&gt;$K$12</formula>
    </cfRule>
  </conditionalFormatting>
  <conditionalFormatting sqref="K13">
    <cfRule type="expression" dxfId="403" priority="20">
      <formula>$C$13+$G$13&lt;&gt;$K$13</formula>
    </cfRule>
  </conditionalFormatting>
  <conditionalFormatting sqref="K14">
    <cfRule type="expression" dxfId="402" priority="19">
      <formula>$C$14+$G$14&lt;&gt;$K$14</formula>
    </cfRule>
  </conditionalFormatting>
  <conditionalFormatting sqref="K15">
    <cfRule type="expression" dxfId="401" priority="18">
      <formula>$C$15+$G$15&lt;&gt;$K$15</formula>
    </cfRule>
  </conditionalFormatting>
  <conditionalFormatting sqref="K16">
    <cfRule type="expression" dxfId="400" priority="17">
      <formula>$C$16+$G$16&lt;&gt;$K$16</formula>
    </cfRule>
  </conditionalFormatting>
  <conditionalFormatting sqref="K17">
    <cfRule type="expression" dxfId="399" priority="16">
      <formula>$C$17+$G$17&lt;&gt;$K$17</formula>
    </cfRule>
  </conditionalFormatting>
  <conditionalFormatting sqref="K18">
    <cfRule type="expression" dxfId="398" priority="32">
      <formula>SUM($K$11:$K$17)&lt;&gt;$K$18</formula>
    </cfRule>
  </conditionalFormatting>
  <conditionalFormatting sqref="L11">
    <cfRule type="expression" dxfId="397" priority="28">
      <formula>$D$11+$H$11&lt;&gt;$L$11</formula>
    </cfRule>
  </conditionalFormatting>
  <conditionalFormatting sqref="L12">
    <cfRule type="expression" dxfId="396" priority="15">
      <formula>$D$12+$H$12&lt;&gt;$L$12</formula>
    </cfRule>
  </conditionalFormatting>
  <conditionalFormatting sqref="L13">
    <cfRule type="expression" dxfId="395" priority="14">
      <formula>$D$13+$H$13&lt;&gt;$L$13</formula>
    </cfRule>
  </conditionalFormatting>
  <conditionalFormatting sqref="L14">
    <cfRule type="expression" dxfId="394" priority="13">
      <formula>$D$14+$H$14&lt;&gt;$L$14</formula>
    </cfRule>
  </conditionalFormatting>
  <conditionalFormatting sqref="L15">
    <cfRule type="expression" dxfId="393" priority="12">
      <formula>$D$15+$H$15&lt;&gt;$L$15</formula>
    </cfRule>
  </conditionalFormatting>
  <conditionalFormatting sqref="L16">
    <cfRule type="expression" dxfId="392" priority="11">
      <formula>$D$16+$H$16&lt;&gt;$L$16</formula>
    </cfRule>
  </conditionalFormatting>
  <conditionalFormatting sqref="L17">
    <cfRule type="expression" dxfId="391" priority="10">
      <formula>$D$17+$H$17&lt;&gt;$L$17</formula>
    </cfRule>
  </conditionalFormatting>
  <conditionalFormatting sqref="L18">
    <cfRule type="expression" dxfId="390" priority="2">
      <formula>"SUM($L$11:$L$17)&lt;&gt;$L$18"</formula>
    </cfRule>
  </conditionalFormatting>
  <conditionalFormatting sqref="M10:M11">
    <cfRule type="expression" dxfId="389" priority="1">
      <formula>$E$11+$I$11&lt;&gt;$M$11</formula>
    </cfRule>
  </conditionalFormatting>
  <conditionalFormatting sqref="M12">
    <cfRule type="expression" dxfId="388" priority="9">
      <formula>$E$12+$I$12&lt;&gt;$M$12</formula>
    </cfRule>
  </conditionalFormatting>
  <conditionalFormatting sqref="M13">
    <cfRule type="expression" dxfId="387" priority="8">
      <formula>$E$13+$I$13&lt;&gt;$M$13</formula>
    </cfRule>
  </conditionalFormatting>
  <conditionalFormatting sqref="M14">
    <cfRule type="expression" dxfId="386" priority="7">
      <formula>$E$14+$I$14&lt;&gt;$M$14</formula>
    </cfRule>
  </conditionalFormatting>
  <conditionalFormatting sqref="M15">
    <cfRule type="expression" dxfId="385" priority="6">
      <formula>$E$15+$I$15&lt;&gt;$M$15</formula>
    </cfRule>
  </conditionalFormatting>
  <conditionalFormatting sqref="M16">
    <cfRule type="expression" dxfId="384" priority="5">
      <formula>$E$16+$I$16&lt;&gt;$M$16</formula>
    </cfRule>
  </conditionalFormatting>
  <conditionalFormatting sqref="M17">
    <cfRule type="expression" dxfId="383" priority="4">
      <formula>$E$17+$I$17&lt;&gt;$M$17</formula>
    </cfRule>
  </conditionalFormatting>
  <conditionalFormatting sqref="M18">
    <cfRule type="expression" dxfId="382" priority="31">
      <formula>SUM($M$11:$M$17)&lt;&gt;$M$18</formula>
    </cfRule>
  </conditionalFormatting>
  <pageMargins left="0.25" right="0.25" top="0.75" bottom="0.75" header="0.3" footer="0.3"/>
  <pageSetup paperSize="5" orientation="landscape" r:id="rId1"/>
  <headerFooter alignWithMargins="0">
    <oddHeader>&amp;R&amp;8 Jamaica Deposit Insurance Corporation</oddHeader>
    <oddFooter>&amp;CPage 2 of 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view="pageLayout" zoomScale="80" zoomScaleNormal="100" zoomScalePageLayoutView="80" workbookViewId="0">
      <selection sqref="A1:XFD1048576"/>
    </sheetView>
  </sheetViews>
  <sheetFormatPr defaultColWidth="8.7265625" defaultRowHeight="12.5" x14ac:dyDescent="0.25"/>
  <cols>
    <col min="1" max="1" width="21.81640625" style="37" customWidth="1"/>
    <col min="2" max="13" width="11.7265625" style="37" customWidth="1"/>
    <col min="14" max="14" width="8.7265625" style="37" customWidth="1"/>
    <col min="15" max="16384" width="8.7265625" style="37"/>
  </cols>
  <sheetData>
    <row r="1" spans="1:13" ht="14.25" customHeight="1" x14ac:dyDescent="0.3">
      <c r="A1" s="37" t="s">
        <v>61</v>
      </c>
      <c r="J1" s="145" t="s">
        <v>101</v>
      </c>
      <c r="K1" s="146"/>
      <c r="L1" s="146"/>
      <c r="M1" s="146"/>
    </row>
    <row r="2" spans="1:13" ht="13" x14ac:dyDescent="0.3">
      <c r="J2" s="79"/>
      <c r="K2" s="79"/>
      <c r="L2" s="79"/>
      <c r="M2" s="79"/>
    </row>
    <row r="4" spans="1:13" s="38" customFormat="1" ht="14.25" customHeight="1" x14ac:dyDescent="0.3">
      <c r="A4" s="151" t="s">
        <v>64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39"/>
      <c r="C7" s="40"/>
      <c r="D7" s="40"/>
      <c r="E7" s="40"/>
      <c r="F7" s="157" t="s">
        <v>67</v>
      </c>
      <c r="G7" s="154"/>
      <c r="H7" s="154"/>
      <c r="I7" s="155"/>
      <c r="J7" s="153" t="s">
        <v>95</v>
      </c>
      <c r="K7" s="154"/>
      <c r="L7" s="154"/>
      <c r="M7" s="155"/>
    </row>
    <row r="8" spans="1:13" ht="15.75" customHeight="1" x14ac:dyDescent="0.3">
      <c r="B8" s="156" t="s">
        <v>69</v>
      </c>
      <c r="C8" s="152"/>
      <c r="D8" s="152"/>
      <c r="E8" s="152"/>
      <c r="F8" s="158" t="s">
        <v>70</v>
      </c>
      <c r="G8" s="152"/>
      <c r="H8" s="152"/>
      <c r="I8" s="159"/>
      <c r="J8" s="160"/>
      <c r="K8" s="146"/>
      <c r="L8" s="146"/>
      <c r="M8" s="161"/>
    </row>
    <row r="9" spans="1:13" ht="16.5" customHeight="1" x14ac:dyDescent="0.25">
      <c r="B9" s="147" t="s">
        <v>71</v>
      </c>
      <c r="C9" s="148"/>
      <c r="D9" s="149" t="s">
        <v>72</v>
      </c>
      <c r="E9" s="148"/>
      <c r="F9" s="147" t="s">
        <v>71</v>
      </c>
      <c r="G9" s="148"/>
      <c r="H9" s="149" t="s">
        <v>72</v>
      </c>
      <c r="I9" s="148"/>
      <c r="J9" s="150" t="s">
        <v>71</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5" customHeight="1" x14ac:dyDescent="0.25">
      <c r="A11" s="44" t="s">
        <v>75</v>
      </c>
      <c r="B11" s="45"/>
      <c r="C11" s="46"/>
      <c r="D11" s="47"/>
      <c r="E11" s="48"/>
      <c r="F11" s="45"/>
      <c r="G11" s="49"/>
      <c r="H11" s="47"/>
      <c r="I11" s="50"/>
      <c r="J11" s="51"/>
      <c r="K11" s="49"/>
      <c r="L11" s="49"/>
      <c r="M11" s="52"/>
    </row>
    <row r="12" spans="1:13" ht="25" customHeight="1" x14ac:dyDescent="0.25">
      <c r="A12" s="54" t="s">
        <v>76</v>
      </c>
      <c r="B12" s="45"/>
      <c r="C12" s="46"/>
      <c r="D12" s="49"/>
      <c r="E12" s="73"/>
      <c r="F12" s="45"/>
      <c r="G12" s="49"/>
      <c r="H12" s="49"/>
      <c r="I12" s="74"/>
      <c r="J12" s="51"/>
      <c r="K12" s="49"/>
      <c r="L12" s="49"/>
      <c r="M12" s="74"/>
    </row>
    <row r="13" spans="1:13" ht="25" customHeight="1" x14ac:dyDescent="0.25">
      <c r="A13" s="54" t="s">
        <v>77</v>
      </c>
      <c r="B13" s="45"/>
      <c r="C13" s="46"/>
      <c r="D13" s="49"/>
      <c r="E13" s="73"/>
      <c r="F13" s="45"/>
      <c r="G13" s="49"/>
      <c r="H13" s="49"/>
      <c r="I13" s="74"/>
      <c r="J13" s="51"/>
      <c r="K13" s="49"/>
      <c r="L13" s="49"/>
      <c r="M13" s="74"/>
    </row>
    <row r="14" spans="1:13" ht="25" customHeight="1" x14ac:dyDescent="0.25">
      <c r="A14" s="54" t="s">
        <v>78</v>
      </c>
      <c r="B14" s="45"/>
      <c r="C14" s="46"/>
      <c r="D14" s="49"/>
      <c r="E14" s="73"/>
      <c r="F14" s="45"/>
      <c r="G14" s="49"/>
      <c r="H14" s="49"/>
      <c r="I14" s="74"/>
      <c r="J14" s="51"/>
      <c r="K14" s="49"/>
      <c r="L14" s="49"/>
      <c r="M14" s="74"/>
    </row>
    <row r="15" spans="1:13" ht="25" customHeight="1" x14ac:dyDescent="0.25">
      <c r="A15" s="54" t="s">
        <v>79</v>
      </c>
      <c r="B15" s="45"/>
      <c r="C15" s="46"/>
      <c r="D15" s="49"/>
      <c r="E15" s="73"/>
      <c r="F15" s="45"/>
      <c r="G15" s="49"/>
      <c r="H15" s="49"/>
      <c r="I15" s="74"/>
      <c r="J15" s="51"/>
      <c r="K15" s="49"/>
      <c r="L15" s="49"/>
      <c r="M15" s="74"/>
    </row>
    <row r="16" spans="1:13" ht="25" customHeight="1" x14ac:dyDescent="0.25">
      <c r="A16" s="54" t="s">
        <v>80</v>
      </c>
      <c r="B16" s="45"/>
      <c r="C16" s="46"/>
      <c r="D16" s="49"/>
      <c r="E16" s="73"/>
      <c r="F16" s="45"/>
      <c r="G16" s="49"/>
      <c r="H16" s="49"/>
      <c r="I16" s="74"/>
      <c r="J16" s="51"/>
      <c r="K16" s="49"/>
      <c r="L16" s="49"/>
      <c r="M16" s="74"/>
    </row>
    <row r="17" spans="1:13" ht="25" customHeight="1" x14ac:dyDescent="0.25">
      <c r="A17" s="54" t="s">
        <v>81</v>
      </c>
      <c r="B17" s="45"/>
      <c r="C17" s="46"/>
      <c r="D17" s="49"/>
      <c r="E17" s="73"/>
      <c r="F17" s="45"/>
      <c r="G17" s="49"/>
      <c r="H17" s="49"/>
      <c r="I17" s="74"/>
      <c r="J17" s="51"/>
      <c r="K17" s="49"/>
      <c r="L17" s="49"/>
      <c r="M17" s="74"/>
    </row>
    <row r="18" spans="1:13" ht="25" customHeight="1" thickBot="1" x14ac:dyDescent="0.35">
      <c r="A18" s="81" t="s">
        <v>30</v>
      </c>
      <c r="B18" s="84"/>
      <c r="C18" s="85"/>
      <c r="D18" s="85"/>
      <c r="E18" s="86"/>
      <c r="F18" s="84"/>
      <c r="G18" s="85"/>
      <c r="H18" s="85"/>
      <c r="I18" s="87"/>
      <c r="J18" s="88"/>
      <c r="K18" s="85"/>
      <c r="L18" s="85"/>
      <c r="M18" s="87"/>
    </row>
    <row r="19" spans="1:13" ht="9" customHeight="1" x14ac:dyDescent="0.25"/>
    <row r="20" spans="1:13" ht="14.25" customHeight="1" x14ac:dyDescent="0.25">
      <c r="A20" s="65" t="s">
        <v>96</v>
      </c>
    </row>
    <row r="21" spans="1:13" ht="14.25" customHeight="1" x14ac:dyDescent="0.25">
      <c r="A21" s="65" t="s">
        <v>97</v>
      </c>
    </row>
    <row r="22" spans="1:13" x14ac:dyDescent="0.25">
      <c r="A22" s="67" t="s">
        <v>98</v>
      </c>
    </row>
    <row r="23" spans="1:13" ht="15" customHeight="1" x14ac:dyDescent="0.25">
      <c r="A23" s="66" t="s">
        <v>99</v>
      </c>
      <c r="L23" s="82"/>
    </row>
    <row r="24" spans="1:13" ht="15" customHeight="1" x14ac:dyDescent="0.25">
      <c r="A24" s="66" t="s">
        <v>100</v>
      </c>
    </row>
    <row r="25" spans="1:13" ht="8.25" customHeight="1" x14ac:dyDescent="0.25"/>
    <row r="26" spans="1:13" x14ac:dyDescent="0.25">
      <c r="A26" s="37" t="s">
        <v>88</v>
      </c>
    </row>
    <row r="28" spans="1:13" x14ac:dyDescent="0.25">
      <c r="A28" s="67" t="s">
        <v>89</v>
      </c>
      <c r="D28" s="37" t="s">
        <v>90</v>
      </c>
      <c r="H28" s="37" t="s">
        <v>90</v>
      </c>
      <c r="L28" s="67" t="s">
        <v>102</v>
      </c>
    </row>
    <row r="29" spans="1:13" x14ac:dyDescent="0.25">
      <c r="A29" s="37" t="s">
        <v>92</v>
      </c>
      <c r="D29" s="37" t="s">
        <v>93</v>
      </c>
      <c r="H29" s="37" t="s">
        <v>38</v>
      </c>
      <c r="L29" s="37" t="s">
        <v>39</v>
      </c>
    </row>
  </sheetData>
  <mergeCells count="14">
    <mergeCell ref="A4:M4"/>
    <mergeCell ref="J1:M1"/>
    <mergeCell ref="B9:C9"/>
    <mergeCell ref="J7:M7"/>
    <mergeCell ref="D9:E9"/>
    <mergeCell ref="H9:I9"/>
    <mergeCell ref="F9:G9"/>
    <mergeCell ref="L9:M9"/>
    <mergeCell ref="J9:K9"/>
    <mergeCell ref="B8:E8"/>
    <mergeCell ref="A5:M5"/>
    <mergeCell ref="F7:I7"/>
    <mergeCell ref="F8:I8"/>
    <mergeCell ref="J8:M8"/>
  </mergeCells>
  <conditionalFormatting sqref="B18">
    <cfRule type="expression" dxfId="381" priority="40">
      <formula>SUM($B$11:$B$17)&lt;&gt;$B$18</formula>
    </cfRule>
  </conditionalFormatting>
  <conditionalFormatting sqref="C18">
    <cfRule type="expression" dxfId="380" priority="39">
      <formula>SUM($C$11:$C$17)&lt;&gt;$C$18</formula>
    </cfRule>
  </conditionalFormatting>
  <conditionalFormatting sqref="D18">
    <cfRule type="expression" dxfId="379" priority="38">
      <formula>SUM($D$11:$D$17)&lt;&gt;$D$18</formula>
    </cfRule>
  </conditionalFormatting>
  <conditionalFormatting sqref="E18">
    <cfRule type="expression" dxfId="378" priority="37">
      <formula>SUM($E$11:$E$17)&lt;&gt;$E$18</formula>
    </cfRule>
  </conditionalFormatting>
  <conditionalFormatting sqref="F18">
    <cfRule type="expression" dxfId="377" priority="36">
      <formula>SUM($F$11:$F$17)&lt;&gt;$F$18</formula>
    </cfRule>
  </conditionalFormatting>
  <conditionalFormatting sqref="G18">
    <cfRule type="expression" dxfId="376" priority="35">
      <formula>SUM($G$11:$G$17)&lt;&gt;$G$18</formula>
    </cfRule>
  </conditionalFormatting>
  <conditionalFormatting sqref="H18">
    <cfRule type="expression" dxfId="375" priority="34">
      <formula>SUM($H$11:$H$17)&lt;&gt;$H$18</formula>
    </cfRule>
  </conditionalFormatting>
  <conditionalFormatting sqref="I18">
    <cfRule type="expression" dxfId="374" priority="33">
      <formula>SUM($I$11:$I$17)&lt;&gt;$I$18</formula>
    </cfRule>
  </conditionalFormatting>
  <conditionalFormatting sqref="J11">
    <cfRule type="expression" dxfId="373" priority="41">
      <formula>$B$11+$F$11&lt;&gt;$J$11</formula>
    </cfRule>
  </conditionalFormatting>
  <conditionalFormatting sqref="J12">
    <cfRule type="expression" dxfId="372" priority="27">
      <formula>$B$12+$F$12&lt;&gt;$J$12</formula>
    </cfRule>
  </conditionalFormatting>
  <conditionalFormatting sqref="J13">
    <cfRule type="expression" dxfId="371" priority="26">
      <formula>$B$13+$F$13&lt;&gt;$J$13</formula>
    </cfRule>
  </conditionalFormatting>
  <conditionalFormatting sqref="J14">
    <cfRule type="expression" dxfId="370" priority="25">
      <formula>$B$14+$F$14&lt;&gt;$J$14</formula>
    </cfRule>
  </conditionalFormatting>
  <conditionalFormatting sqref="J15">
    <cfRule type="expression" dxfId="369" priority="24">
      <formula>$B$15+$F$15&lt;&gt;$J$15</formula>
    </cfRule>
  </conditionalFormatting>
  <conditionalFormatting sqref="J16">
    <cfRule type="expression" dxfId="368" priority="23">
      <formula>$B$16+$F$16&lt;&gt;$J$16</formula>
    </cfRule>
  </conditionalFormatting>
  <conditionalFormatting sqref="J17">
    <cfRule type="expression" dxfId="367" priority="22">
      <formula>$B$17+$F$17&lt;&gt;$J$17</formula>
    </cfRule>
  </conditionalFormatting>
  <conditionalFormatting sqref="J18">
    <cfRule type="expression" dxfId="366" priority="3">
      <formula>"SUM($J$11:$J$17)&lt;&gt;$J$18"</formula>
    </cfRule>
  </conditionalFormatting>
  <conditionalFormatting sqref="K11">
    <cfRule type="expression" dxfId="365" priority="30">
      <formula>$C$11+$G$11&lt;&gt;$K$11</formula>
    </cfRule>
  </conditionalFormatting>
  <conditionalFormatting sqref="K12">
    <cfRule type="expression" dxfId="364" priority="21">
      <formula>$C$12+$G$12&lt;&gt;$K$12</formula>
    </cfRule>
  </conditionalFormatting>
  <conditionalFormatting sqref="K13">
    <cfRule type="expression" dxfId="363" priority="20">
      <formula>$C$13+$G$13&lt;&gt;$K$13</formula>
    </cfRule>
  </conditionalFormatting>
  <conditionalFormatting sqref="K14">
    <cfRule type="expression" dxfId="362" priority="19">
      <formula>$C$14+$G$14&lt;&gt;$K$14</formula>
    </cfRule>
  </conditionalFormatting>
  <conditionalFormatting sqref="K15">
    <cfRule type="expression" dxfId="361" priority="18">
      <formula>$C$15+$G$15&lt;&gt;$K$15</formula>
    </cfRule>
  </conditionalFormatting>
  <conditionalFormatting sqref="K16">
    <cfRule type="expression" dxfId="360" priority="17">
      <formula>$C$16+$G$16&lt;&gt;$K$16</formula>
    </cfRule>
  </conditionalFormatting>
  <conditionalFormatting sqref="K17">
    <cfRule type="expression" dxfId="359" priority="16">
      <formula>$C$17+$G$17&lt;&gt;$K$17</formula>
    </cfRule>
  </conditionalFormatting>
  <conditionalFormatting sqref="K18">
    <cfRule type="expression" dxfId="358" priority="32">
      <formula>SUM($K$11:$K$17)&lt;&gt;$K$18</formula>
    </cfRule>
  </conditionalFormatting>
  <conditionalFormatting sqref="L11">
    <cfRule type="expression" dxfId="357" priority="28">
      <formula>$D$11+$H$11&lt;&gt;$L$11</formula>
    </cfRule>
  </conditionalFormatting>
  <conditionalFormatting sqref="L12">
    <cfRule type="expression" dxfId="356" priority="15">
      <formula>$D$12+$H$12&lt;&gt;$L$12</formula>
    </cfRule>
  </conditionalFormatting>
  <conditionalFormatting sqref="L13">
    <cfRule type="expression" dxfId="355" priority="14">
      <formula>$D$13+$H$13&lt;&gt;$L$13</formula>
    </cfRule>
  </conditionalFormatting>
  <conditionalFormatting sqref="L14">
    <cfRule type="expression" dxfId="354" priority="13">
      <formula>$D$14+$H$14&lt;&gt;$L$14</formula>
    </cfRule>
  </conditionalFormatting>
  <conditionalFormatting sqref="L15">
    <cfRule type="expression" dxfId="353" priority="12">
      <formula>$D$15+$H$15&lt;&gt;$L$15</formula>
    </cfRule>
  </conditionalFormatting>
  <conditionalFormatting sqref="L16">
    <cfRule type="expression" dxfId="352" priority="11">
      <formula>$D$16+$H$16&lt;&gt;$L$16</formula>
    </cfRule>
  </conditionalFormatting>
  <conditionalFormatting sqref="L17">
    <cfRule type="expression" dxfId="351" priority="10">
      <formula>$D$17+$H$17&lt;&gt;$L$17</formula>
    </cfRule>
  </conditionalFormatting>
  <conditionalFormatting sqref="L18">
    <cfRule type="expression" dxfId="350" priority="2">
      <formula>"SUM($L$11:$L$17)&lt;&gt;$L$18"</formula>
    </cfRule>
  </conditionalFormatting>
  <conditionalFormatting sqref="M10:M11">
    <cfRule type="expression" dxfId="349" priority="1">
      <formula>$E$11+$I$11&lt;&gt;$M$11</formula>
    </cfRule>
  </conditionalFormatting>
  <conditionalFormatting sqref="M12">
    <cfRule type="expression" dxfId="348" priority="9">
      <formula>$E$12+$I$12&lt;&gt;$M$12</formula>
    </cfRule>
  </conditionalFormatting>
  <conditionalFormatting sqref="M13">
    <cfRule type="expression" dxfId="347" priority="8">
      <formula>$E$13+$I$13&lt;&gt;$M$13</formula>
    </cfRule>
  </conditionalFormatting>
  <conditionalFormatting sqref="M14">
    <cfRule type="expression" dxfId="346" priority="7">
      <formula>$E$14+$I$14&lt;&gt;$M$14</formula>
    </cfRule>
  </conditionalFormatting>
  <conditionalFormatting sqref="M15">
    <cfRule type="expression" dxfId="345" priority="6">
      <formula>$E$15+$I$15&lt;&gt;$M$15</formula>
    </cfRule>
  </conditionalFormatting>
  <conditionalFormatting sqref="M16">
    <cfRule type="expression" dxfId="344" priority="5">
      <formula>$E$16+$I$16&lt;&gt;$M$16</formula>
    </cfRule>
  </conditionalFormatting>
  <conditionalFormatting sqref="M17">
    <cfRule type="expression" dxfId="343" priority="4">
      <formula>$E$17+$I$17&lt;&gt;$M$17</formula>
    </cfRule>
  </conditionalFormatting>
  <conditionalFormatting sqref="M18">
    <cfRule type="expression" dxfId="342" priority="31">
      <formula>SUM($M$11:$M$17)&lt;&gt;$M$18</formula>
    </cfRule>
  </conditionalFormatting>
  <pageMargins left="0.7" right="0.7" top="0.75" bottom="0.75" header="0.3" footer="0.3"/>
  <pageSetup paperSize="5" orientation="landscape" r:id="rId1"/>
  <headerFooter alignWithMargins="0">
    <oddHeader>&amp;R&amp;8 Jamaica Deposit Insurance Corporation</oddHeader>
    <oddFooter>&amp;CPage 3 of 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view="pageLayout" zoomScale="80" zoomScaleNormal="100" zoomScalePageLayoutView="80" workbookViewId="0">
      <selection activeCell="H23" sqref="H22:H23"/>
    </sheetView>
  </sheetViews>
  <sheetFormatPr defaultColWidth="8.7265625" defaultRowHeight="12.5" x14ac:dyDescent="0.25"/>
  <cols>
    <col min="1" max="1" width="21.81640625" style="37" customWidth="1"/>
    <col min="2" max="13" width="11.7265625" style="37" customWidth="1"/>
    <col min="14" max="14" width="8.7265625" style="37" customWidth="1"/>
    <col min="15" max="16384" width="8.7265625" style="37"/>
  </cols>
  <sheetData>
    <row r="1" spans="1:13" ht="14.25" customHeight="1" x14ac:dyDescent="0.3">
      <c r="A1" s="37" t="s">
        <v>61</v>
      </c>
      <c r="I1" s="89" t="s">
        <v>103</v>
      </c>
      <c r="J1" s="89"/>
      <c r="K1" s="89"/>
      <c r="L1" s="89"/>
      <c r="M1" s="89"/>
    </row>
    <row r="2" spans="1:13" ht="13" x14ac:dyDescent="0.3">
      <c r="I2" s="90"/>
      <c r="J2" s="90"/>
      <c r="K2" s="90"/>
      <c r="L2" s="90"/>
      <c r="M2" s="90"/>
    </row>
    <row r="4" spans="1:13" s="38" customFormat="1" ht="14.25" customHeight="1" x14ac:dyDescent="0.3">
      <c r="A4" s="151" t="s">
        <v>64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39"/>
      <c r="C7" s="40"/>
      <c r="D7" s="40"/>
      <c r="E7" s="40"/>
      <c r="F7" s="157" t="s">
        <v>67</v>
      </c>
      <c r="G7" s="154"/>
      <c r="H7" s="154"/>
      <c r="I7" s="155"/>
      <c r="J7" s="153" t="s">
        <v>95</v>
      </c>
      <c r="K7" s="154"/>
      <c r="L7" s="154"/>
      <c r="M7" s="155"/>
    </row>
    <row r="8" spans="1:13" ht="15.75" customHeight="1" x14ac:dyDescent="0.3">
      <c r="B8" s="156" t="s">
        <v>69</v>
      </c>
      <c r="C8" s="152"/>
      <c r="D8" s="152"/>
      <c r="E8" s="152"/>
      <c r="F8" s="158" t="s">
        <v>70</v>
      </c>
      <c r="G8" s="152"/>
      <c r="H8" s="152"/>
      <c r="I8" s="159"/>
      <c r="J8" s="160"/>
      <c r="K8" s="146"/>
      <c r="L8" s="146"/>
      <c r="M8" s="161"/>
    </row>
    <row r="9" spans="1:13" ht="16.5" customHeight="1" x14ac:dyDescent="0.25">
      <c r="B9" s="147" t="s">
        <v>71</v>
      </c>
      <c r="C9" s="148"/>
      <c r="D9" s="149" t="s">
        <v>72</v>
      </c>
      <c r="E9" s="148"/>
      <c r="F9" s="147" t="s">
        <v>71</v>
      </c>
      <c r="G9" s="148"/>
      <c r="H9" s="149" t="s">
        <v>72</v>
      </c>
      <c r="I9" s="148"/>
      <c r="J9" s="150" t="s">
        <v>71</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5" customHeight="1" x14ac:dyDescent="0.25">
      <c r="A11" s="44" t="s">
        <v>75</v>
      </c>
      <c r="B11" s="45"/>
      <c r="C11" s="46"/>
      <c r="D11" s="47"/>
      <c r="E11" s="48"/>
      <c r="F11" s="45"/>
      <c r="G11" s="49"/>
      <c r="H11" s="47"/>
      <c r="I11" s="50"/>
      <c r="J11" s="51"/>
      <c r="K11" s="49"/>
      <c r="L11" s="49"/>
      <c r="M11" s="52"/>
    </row>
    <row r="12" spans="1:13" ht="25" customHeight="1" x14ac:dyDescent="0.25">
      <c r="A12" s="54" t="s">
        <v>76</v>
      </c>
      <c r="B12" s="45"/>
      <c r="C12" s="46"/>
      <c r="D12" s="49"/>
      <c r="E12" s="73"/>
      <c r="F12" s="45"/>
      <c r="G12" s="49"/>
      <c r="H12" s="49"/>
      <c r="I12" s="74"/>
      <c r="J12" s="51"/>
      <c r="K12" s="49"/>
      <c r="L12" s="49"/>
      <c r="M12" s="74"/>
    </row>
    <row r="13" spans="1:13" ht="25" customHeight="1" x14ac:dyDescent="0.25">
      <c r="A13" s="54" t="s">
        <v>77</v>
      </c>
      <c r="B13" s="45"/>
      <c r="C13" s="46"/>
      <c r="D13" s="49"/>
      <c r="E13" s="73"/>
      <c r="F13" s="45"/>
      <c r="G13" s="49"/>
      <c r="H13" s="49"/>
      <c r="I13" s="74"/>
      <c r="J13" s="51"/>
      <c r="K13" s="49"/>
      <c r="L13" s="49"/>
      <c r="M13" s="74"/>
    </row>
    <row r="14" spans="1:13" ht="25" customHeight="1" x14ac:dyDescent="0.25">
      <c r="A14" s="54" t="s">
        <v>78</v>
      </c>
      <c r="B14" s="45"/>
      <c r="C14" s="46"/>
      <c r="D14" s="49"/>
      <c r="E14" s="73"/>
      <c r="F14" s="45"/>
      <c r="G14" s="49"/>
      <c r="H14" s="49"/>
      <c r="I14" s="74"/>
      <c r="J14" s="51"/>
      <c r="K14" s="49"/>
      <c r="L14" s="49"/>
      <c r="M14" s="74"/>
    </row>
    <row r="15" spans="1:13" ht="25" customHeight="1" x14ac:dyDescent="0.25">
      <c r="A15" s="54" t="s">
        <v>79</v>
      </c>
      <c r="B15" s="45"/>
      <c r="C15" s="46"/>
      <c r="D15" s="49"/>
      <c r="E15" s="73"/>
      <c r="F15" s="45"/>
      <c r="G15" s="49"/>
      <c r="H15" s="49"/>
      <c r="I15" s="74"/>
      <c r="J15" s="51"/>
      <c r="K15" s="49"/>
      <c r="L15" s="49"/>
      <c r="M15" s="74"/>
    </row>
    <row r="16" spans="1:13" ht="25" customHeight="1" x14ac:dyDescent="0.25">
      <c r="A16" s="54" t="s">
        <v>80</v>
      </c>
      <c r="B16" s="45"/>
      <c r="C16" s="46"/>
      <c r="D16" s="49"/>
      <c r="E16" s="73"/>
      <c r="F16" s="45"/>
      <c r="G16" s="49"/>
      <c r="H16" s="49"/>
      <c r="I16" s="74"/>
      <c r="J16" s="51"/>
      <c r="K16" s="49"/>
      <c r="L16" s="49"/>
      <c r="M16" s="74"/>
    </row>
    <row r="17" spans="1:13" ht="25" customHeight="1" x14ac:dyDescent="0.25">
      <c r="A17" s="54" t="s">
        <v>81</v>
      </c>
      <c r="B17" s="45"/>
      <c r="C17" s="46"/>
      <c r="D17" s="49"/>
      <c r="E17" s="73"/>
      <c r="F17" s="45"/>
      <c r="G17" s="49"/>
      <c r="H17" s="49"/>
      <c r="I17" s="74"/>
      <c r="J17" s="51"/>
      <c r="K17" s="49"/>
      <c r="L17" s="49"/>
      <c r="M17" s="74"/>
    </row>
    <row r="18" spans="1:13" ht="25" customHeight="1" thickBot="1" x14ac:dyDescent="0.35">
      <c r="A18" s="81" t="s">
        <v>30</v>
      </c>
      <c r="B18" s="84"/>
      <c r="C18" s="85"/>
      <c r="D18" s="85"/>
      <c r="E18" s="86"/>
      <c r="F18" s="84"/>
      <c r="G18" s="85"/>
      <c r="H18" s="85"/>
      <c r="I18" s="87"/>
      <c r="J18" s="88"/>
      <c r="K18" s="85"/>
      <c r="L18" s="85"/>
      <c r="M18" s="87"/>
    </row>
    <row r="19" spans="1:13" ht="9" customHeight="1" x14ac:dyDescent="0.25"/>
    <row r="20" spans="1:13" ht="14.25" customHeight="1" x14ac:dyDescent="0.25">
      <c r="A20" s="67" t="s">
        <v>104</v>
      </c>
    </row>
    <row r="21" spans="1:13" ht="14.25" customHeight="1" x14ac:dyDescent="0.25">
      <c r="A21" s="65" t="s">
        <v>84</v>
      </c>
    </row>
    <row r="22" spans="1:13" x14ac:dyDescent="0.25">
      <c r="A22" s="67" t="s">
        <v>105</v>
      </c>
    </row>
    <row r="23" spans="1:13" ht="15" customHeight="1" x14ac:dyDescent="0.25">
      <c r="A23" s="91" t="s">
        <v>99</v>
      </c>
    </row>
    <row r="24" spans="1:13" ht="15" customHeight="1" x14ac:dyDescent="0.25">
      <c r="A24" s="66" t="s">
        <v>106</v>
      </c>
    </row>
    <row r="25" spans="1:13" ht="7.5" customHeight="1" x14ac:dyDescent="0.25"/>
    <row r="26" spans="1:13" ht="6.75" customHeight="1" x14ac:dyDescent="0.25"/>
    <row r="27" spans="1:13" x14ac:dyDescent="0.25">
      <c r="A27" s="37" t="s">
        <v>88</v>
      </c>
    </row>
    <row r="29" spans="1:13" x14ac:dyDescent="0.25">
      <c r="A29" s="67" t="s">
        <v>89</v>
      </c>
      <c r="D29" s="37" t="s">
        <v>90</v>
      </c>
      <c r="H29" s="37" t="s">
        <v>90</v>
      </c>
      <c r="L29" s="67" t="s">
        <v>102</v>
      </c>
    </row>
    <row r="30" spans="1:13" x14ac:dyDescent="0.25">
      <c r="A30" s="37" t="s">
        <v>92</v>
      </c>
      <c r="D30" s="37" t="s">
        <v>93</v>
      </c>
      <c r="H30" s="37" t="s">
        <v>38</v>
      </c>
      <c r="L30" s="37" t="s">
        <v>39</v>
      </c>
    </row>
  </sheetData>
  <mergeCells count="13">
    <mergeCell ref="A4:M4"/>
    <mergeCell ref="B9:C9"/>
    <mergeCell ref="J7:M7"/>
    <mergeCell ref="D9:E9"/>
    <mergeCell ref="H9:I9"/>
    <mergeCell ref="F9:G9"/>
    <mergeCell ref="L9:M9"/>
    <mergeCell ref="J9:K9"/>
    <mergeCell ref="B8:E8"/>
    <mergeCell ref="A5:M5"/>
    <mergeCell ref="F7:I7"/>
    <mergeCell ref="F8:I8"/>
    <mergeCell ref="J8:M8"/>
  </mergeCells>
  <conditionalFormatting sqref="B18">
    <cfRule type="expression" dxfId="341" priority="40">
      <formula>SUM($B$11:$B$17)&lt;&gt;$B$18</formula>
    </cfRule>
  </conditionalFormatting>
  <conditionalFormatting sqref="C18">
    <cfRule type="expression" dxfId="340" priority="39">
      <formula>SUM($C$11:$C$17)&lt;&gt;$C$18</formula>
    </cfRule>
  </conditionalFormatting>
  <conditionalFormatting sqref="D18">
    <cfRule type="expression" dxfId="339" priority="38">
      <formula>SUM($D$11:$D$17)&lt;&gt;$D$18</formula>
    </cfRule>
  </conditionalFormatting>
  <conditionalFormatting sqref="E18">
    <cfRule type="expression" dxfId="338" priority="37">
      <formula>SUM($E$11:$E$17)&lt;&gt;$E$18</formula>
    </cfRule>
  </conditionalFormatting>
  <conditionalFormatting sqref="F18">
    <cfRule type="expression" dxfId="337" priority="36">
      <formula>SUM($F$11:$F$17)&lt;&gt;$F$18</formula>
    </cfRule>
  </conditionalFormatting>
  <conditionalFormatting sqref="G18">
    <cfRule type="expression" dxfId="336" priority="35">
      <formula>SUM($G$11:$G$17)&lt;&gt;$G$18</formula>
    </cfRule>
  </conditionalFormatting>
  <conditionalFormatting sqref="H18">
    <cfRule type="expression" dxfId="335" priority="34">
      <formula>SUM($H$11:$H$17)&lt;&gt;$H$18</formula>
    </cfRule>
  </conditionalFormatting>
  <conditionalFormatting sqref="I18">
    <cfRule type="expression" dxfId="334" priority="33">
      <formula>SUM($I$11:$I$17)&lt;&gt;$I$18</formula>
    </cfRule>
  </conditionalFormatting>
  <conditionalFormatting sqref="J11">
    <cfRule type="expression" dxfId="333" priority="41">
      <formula>$B$11+$F$11&lt;&gt;$J$11</formula>
    </cfRule>
  </conditionalFormatting>
  <conditionalFormatting sqref="J12">
    <cfRule type="expression" dxfId="332" priority="27">
      <formula>$B$12+$F$12&lt;&gt;$J$12</formula>
    </cfRule>
  </conditionalFormatting>
  <conditionalFormatting sqref="J13">
    <cfRule type="expression" dxfId="331" priority="26">
      <formula>$B$13+$F$13&lt;&gt;$J$13</formula>
    </cfRule>
  </conditionalFormatting>
  <conditionalFormatting sqref="J14">
    <cfRule type="expression" dxfId="330" priority="25">
      <formula>$B$14+$F$14&lt;&gt;$J$14</formula>
    </cfRule>
  </conditionalFormatting>
  <conditionalFormatting sqref="J15">
    <cfRule type="expression" dxfId="329" priority="24">
      <formula>$B$15+$F$15&lt;&gt;$J$15</formula>
    </cfRule>
  </conditionalFormatting>
  <conditionalFormatting sqref="J16">
    <cfRule type="expression" dxfId="328" priority="23">
      <formula>$B$16+$F$16&lt;&gt;$J$16</formula>
    </cfRule>
  </conditionalFormatting>
  <conditionalFormatting sqref="J17">
    <cfRule type="expression" dxfId="327" priority="22">
      <formula>$B$17+$F$17&lt;&gt;$J$17</formula>
    </cfRule>
  </conditionalFormatting>
  <conditionalFormatting sqref="J18">
    <cfRule type="expression" dxfId="326" priority="3">
      <formula>"SUM($J$11:$J$17)&lt;&gt;$J$18"</formula>
    </cfRule>
  </conditionalFormatting>
  <conditionalFormatting sqref="K11">
    <cfRule type="expression" dxfId="325" priority="30">
      <formula>$C$11+$G$11&lt;&gt;$K$11</formula>
    </cfRule>
  </conditionalFormatting>
  <conditionalFormatting sqref="K12">
    <cfRule type="expression" dxfId="324" priority="21">
      <formula>$C$12+$G$12&lt;&gt;$K$12</formula>
    </cfRule>
  </conditionalFormatting>
  <conditionalFormatting sqref="K13">
    <cfRule type="expression" dxfId="323" priority="20">
      <formula>$C$13+$G$13&lt;&gt;$K$13</formula>
    </cfRule>
  </conditionalFormatting>
  <conditionalFormatting sqref="K14">
    <cfRule type="expression" dxfId="322" priority="19">
      <formula>$C$14+$G$14&lt;&gt;$K$14</formula>
    </cfRule>
  </conditionalFormatting>
  <conditionalFormatting sqref="K15">
    <cfRule type="expression" dxfId="321" priority="18">
      <formula>$C$15+$G$15&lt;&gt;$K$15</formula>
    </cfRule>
  </conditionalFormatting>
  <conditionalFormatting sqref="K16">
    <cfRule type="expression" dxfId="320" priority="17">
      <formula>$C$16+$G$16&lt;&gt;$K$16</formula>
    </cfRule>
  </conditionalFormatting>
  <conditionalFormatting sqref="K17">
    <cfRule type="expression" dxfId="319" priority="16">
      <formula>$C$17+$G$17&lt;&gt;$K$17</formula>
    </cfRule>
  </conditionalFormatting>
  <conditionalFormatting sqref="K18">
    <cfRule type="expression" dxfId="318" priority="32">
      <formula>SUM($K$11:$K$17)&lt;&gt;$K$18</formula>
    </cfRule>
  </conditionalFormatting>
  <conditionalFormatting sqref="L11">
    <cfRule type="expression" dxfId="317" priority="28">
      <formula>$D$11+$H$11&lt;&gt;$L$11</formula>
    </cfRule>
  </conditionalFormatting>
  <conditionalFormatting sqref="L12">
    <cfRule type="expression" dxfId="316" priority="15">
      <formula>$D$12+$H$12&lt;&gt;$L$12</formula>
    </cfRule>
  </conditionalFormatting>
  <conditionalFormatting sqref="L13">
    <cfRule type="expression" dxfId="315" priority="14">
      <formula>$D$13+$H$13&lt;&gt;$L$13</formula>
    </cfRule>
  </conditionalFormatting>
  <conditionalFormatting sqref="L14">
    <cfRule type="expression" dxfId="314" priority="13">
      <formula>$D$14+$H$14&lt;&gt;$L$14</formula>
    </cfRule>
  </conditionalFormatting>
  <conditionalFormatting sqref="L15">
    <cfRule type="expression" dxfId="313" priority="12">
      <formula>$D$15+$H$15&lt;&gt;$L$15</formula>
    </cfRule>
  </conditionalFormatting>
  <conditionalFormatting sqref="L16">
    <cfRule type="expression" dxfId="312" priority="11">
      <formula>$D$16+$H$16&lt;&gt;$L$16</formula>
    </cfRule>
  </conditionalFormatting>
  <conditionalFormatting sqref="L17">
    <cfRule type="expression" dxfId="311" priority="10">
      <formula>$D$17+$H$17&lt;&gt;$L$17</formula>
    </cfRule>
  </conditionalFormatting>
  <conditionalFormatting sqref="L18">
    <cfRule type="expression" dxfId="310" priority="2">
      <formula>"SUM($L$11:$L$17)&lt;&gt;$L$18"</formula>
    </cfRule>
  </conditionalFormatting>
  <conditionalFormatting sqref="M10:M11">
    <cfRule type="expression" dxfId="309" priority="1">
      <formula>$E$11+$I$11&lt;&gt;$M$11</formula>
    </cfRule>
  </conditionalFormatting>
  <conditionalFormatting sqref="M12">
    <cfRule type="expression" dxfId="308" priority="9">
      <formula>$E$12+$I$12&lt;&gt;$M$12</formula>
    </cfRule>
  </conditionalFormatting>
  <conditionalFormatting sqref="M13">
    <cfRule type="expression" dxfId="307" priority="8">
      <formula>$E$13+$I$13&lt;&gt;$M$13</formula>
    </cfRule>
  </conditionalFormatting>
  <conditionalFormatting sqref="M14">
    <cfRule type="expression" dxfId="306" priority="7">
      <formula>$E$14+$I$14&lt;&gt;$M$14</formula>
    </cfRule>
  </conditionalFormatting>
  <conditionalFormatting sqref="M15">
    <cfRule type="expression" dxfId="305" priority="6">
      <formula>$E$15+$I$15&lt;&gt;$M$15</formula>
    </cfRule>
  </conditionalFormatting>
  <conditionalFormatting sqref="M16">
    <cfRule type="expression" dxfId="304" priority="5">
      <formula>$E$16+$I$16&lt;&gt;$M$16</formula>
    </cfRule>
  </conditionalFormatting>
  <conditionalFormatting sqref="M17">
    <cfRule type="expression" dxfId="303" priority="4">
      <formula>$E$17+$I$17&lt;&gt;$M$17</formula>
    </cfRule>
  </conditionalFormatting>
  <conditionalFormatting sqref="M18">
    <cfRule type="expression" dxfId="302" priority="31">
      <formula>SUM($M$11:$M$17)&lt;&gt;$M$18</formula>
    </cfRule>
  </conditionalFormatting>
  <pageMargins left="0.7" right="0.7" top="0.75" bottom="0.75" header="0.3" footer="0.3"/>
  <pageSetup paperSize="5" orientation="landscape" r:id="rId1"/>
  <headerFooter alignWithMargins="0">
    <oddHeader>&amp;R&amp;8 Jamaica Deposit Insurance Corporation</oddHeader>
    <oddFooter>&amp;CPage 4 of 14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4"/>
  <sheetViews>
    <sheetView view="pageLayout" zoomScale="80" zoomScaleNormal="100" zoomScalePageLayoutView="80" workbookViewId="0">
      <selection activeCell="H16" sqref="H16"/>
    </sheetView>
  </sheetViews>
  <sheetFormatPr defaultColWidth="8.7265625" defaultRowHeight="12.5" x14ac:dyDescent="0.25"/>
  <cols>
    <col min="1" max="1" width="21.81640625" style="37" customWidth="1"/>
    <col min="2" max="13" width="11.7265625" style="37" customWidth="1"/>
    <col min="14" max="14" width="8.7265625" style="37" customWidth="1"/>
    <col min="15" max="16384" width="8.7265625" style="37"/>
  </cols>
  <sheetData>
    <row r="1" spans="1:13" ht="17.25" customHeight="1" x14ac:dyDescent="0.3">
      <c r="A1" s="37" t="s">
        <v>61</v>
      </c>
      <c r="J1" s="145" t="s">
        <v>107</v>
      </c>
      <c r="K1" s="146"/>
      <c r="L1" s="146"/>
      <c r="M1" s="146"/>
    </row>
    <row r="2" spans="1:13" ht="13" x14ac:dyDescent="0.3">
      <c r="J2" s="79"/>
      <c r="K2" s="79"/>
      <c r="L2" s="79"/>
      <c r="M2" s="79"/>
    </row>
    <row r="4" spans="1:13" s="38" customFormat="1" ht="17.25" customHeight="1" x14ac:dyDescent="0.3">
      <c r="A4" s="151" t="s">
        <v>64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162" t="s">
        <v>108</v>
      </c>
      <c r="C7" s="154"/>
      <c r="D7" s="154"/>
      <c r="E7" s="154"/>
      <c r="F7" s="157" t="s">
        <v>67</v>
      </c>
      <c r="G7" s="154"/>
      <c r="H7" s="154"/>
      <c r="I7" s="155"/>
      <c r="J7" s="153" t="s">
        <v>109</v>
      </c>
      <c r="K7" s="154"/>
      <c r="L7" s="154"/>
      <c r="M7" s="155"/>
    </row>
    <row r="8" spans="1:13" ht="15.75" customHeight="1" x14ac:dyDescent="0.3">
      <c r="B8" s="156"/>
      <c r="C8" s="152"/>
      <c r="D8" s="152"/>
      <c r="E8" s="152"/>
      <c r="F8" s="158" t="s">
        <v>70</v>
      </c>
      <c r="G8" s="152"/>
      <c r="H8" s="152"/>
      <c r="I8" s="159"/>
      <c r="J8" s="160"/>
      <c r="K8" s="146"/>
      <c r="L8" s="146"/>
      <c r="M8" s="161"/>
    </row>
    <row r="9" spans="1:13" ht="17.25" customHeight="1" x14ac:dyDescent="0.25">
      <c r="B9" s="147" t="s">
        <v>71</v>
      </c>
      <c r="C9" s="148"/>
      <c r="D9" s="149" t="s">
        <v>72</v>
      </c>
      <c r="E9" s="148"/>
      <c r="F9" s="147" t="s">
        <v>71</v>
      </c>
      <c r="G9" s="148"/>
      <c r="H9" s="149" t="s">
        <v>72</v>
      </c>
      <c r="I9" s="148"/>
      <c r="J9" s="150" t="s">
        <v>71</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5" customHeight="1" x14ac:dyDescent="0.25">
      <c r="A11" s="44" t="s">
        <v>75</v>
      </c>
      <c r="B11" s="45"/>
      <c r="C11" s="46"/>
      <c r="D11" s="47"/>
      <c r="E11" s="48"/>
      <c r="F11" s="45"/>
      <c r="G11" s="49"/>
      <c r="H11" s="47"/>
      <c r="I11" s="50"/>
      <c r="J11" s="51"/>
      <c r="K11" s="49"/>
      <c r="L11" s="49"/>
      <c r="M11" s="52"/>
    </row>
    <row r="12" spans="1:13" ht="25" customHeight="1" x14ac:dyDescent="0.25">
      <c r="A12" s="54" t="s">
        <v>76</v>
      </c>
      <c r="B12" s="45"/>
      <c r="C12" s="46"/>
      <c r="D12" s="49"/>
      <c r="E12" s="73"/>
      <c r="F12" s="45"/>
      <c r="G12" s="49"/>
      <c r="H12" s="49"/>
      <c r="I12" s="74"/>
      <c r="J12" s="51"/>
      <c r="K12" s="49"/>
      <c r="L12" s="49"/>
      <c r="M12" s="74"/>
    </row>
    <row r="13" spans="1:13" ht="25" customHeight="1" x14ac:dyDescent="0.25">
      <c r="A13" s="54" t="s">
        <v>77</v>
      </c>
      <c r="B13" s="45"/>
      <c r="C13" s="46"/>
      <c r="D13" s="49"/>
      <c r="E13" s="73"/>
      <c r="F13" s="45"/>
      <c r="G13" s="49"/>
      <c r="H13" s="49"/>
      <c r="I13" s="74"/>
      <c r="J13" s="51"/>
      <c r="K13" s="49"/>
      <c r="L13" s="49"/>
      <c r="M13" s="74"/>
    </row>
    <row r="14" spans="1:13" ht="25" customHeight="1" x14ac:dyDescent="0.25">
      <c r="A14" s="54" t="s">
        <v>78</v>
      </c>
      <c r="B14" s="45"/>
      <c r="C14" s="46"/>
      <c r="D14" s="49"/>
      <c r="E14" s="73"/>
      <c r="F14" s="45"/>
      <c r="G14" s="49"/>
      <c r="H14" s="49"/>
      <c r="I14" s="74"/>
      <c r="J14" s="51"/>
      <c r="K14" s="49"/>
      <c r="L14" s="49"/>
      <c r="M14" s="74"/>
    </row>
    <row r="15" spans="1:13" ht="25" customHeight="1" x14ac:dyDescent="0.25">
      <c r="A15" s="54" t="s">
        <v>79</v>
      </c>
      <c r="B15" s="45"/>
      <c r="C15" s="46"/>
      <c r="D15" s="49"/>
      <c r="E15" s="73"/>
      <c r="F15" s="45"/>
      <c r="G15" s="49"/>
      <c r="H15" s="49"/>
      <c r="I15" s="74"/>
      <c r="J15" s="51"/>
      <c r="K15" s="49"/>
      <c r="L15" s="49"/>
      <c r="M15" s="74"/>
    </row>
    <row r="16" spans="1:13" ht="25" customHeight="1" x14ac:dyDescent="0.25">
      <c r="A16" s="54" t="s">
        <v>80</v>
      </c>
      <c r="B16" s="45"/>
      <c r="C16" s="46"/>
      <c r="D16" s="49"/>
      <c r="E16" s="73"/>
      <c r="F16" s="45"/>
      <c r="G16" s="49"/>
      <c r="H16" s="49"/>
      <c r="I16" s="74"/>
      <c r="J16" s="51"/>
      <c r="K16" s="49"/>
      <c r="L16" s="49"/>
      <c r="M16" s="74"/>
    </row>
    <row r="17" spans="1:13" ht="25" customHeight="1" x14ac:dyDescent="0.25">
      <c r="A17" s="54" t="s">
        <v>81</v>
      </c>
      <c r="B17" s="45"/>
      <c r="C17" s="46"/>
      <c r="D17" s="49"/>
      <c r="E17" s="73"/>
      <c r="F17" s="45"/>
      <c r="G17" s="49"/>
      <c r="H17" s="49"/>
      <c r="I17" s="74"/>
      <c r="J17" s="51"/>
      <c r="K17" s="49"/>
      <c r="L17" s="49"/>
      <c r="M17" s="74"/>
    </row>
    <row r="18" spans="1:13" ht="25" customHeight="1" thickBot="1" x14ac:dyDescent="0.35">
      <c r="A18" s="81" t="s">
        <v>30</v>
      </c>
      <c r="B18" s="84"/>
      <c r="C18" s="85"/>
      <c r="D18" s="85"/>
      <c r="E18" s="86"/>
      <c r="F18" s="84"/>
      <c r="G18" s="85"/>
      <c r="H18" s="85"/>
      <c r="I18" s="87"/>
      <c r="J18" s="88"/>
      <c r="K18" s="85"/>
      <c r="L18" s="85"/>
      <c r="M18" s="87"/>
    </row>
    <row r="19" spans="1:13" ht="8.25" customHeight="1" x14ac:dyDescent="0.25"/>
    <row r="20" spans="1:13" ht="14.25" customHeight="1" x14ac:dyDescent="0.25">
      <c r="A20" s="65" t="s">
        <v>110</v>
      </c>
    </row>
    <row r="21" spans="1:13" ht="14.25" customHeight="1" x14ac:dyDescent="0.25">
      <c r="A21" s="67" t="s">
        <v>111</v>
      </c>
    </row>
    <row r="22" spans="1:13" ht="14.25" customHeight="1" x14ac:dyDescent="0.25">
      <c r="A22" s="65" t="s">
        <v>112</v>
      </c>
    </row>
    <row r="23" spans="1:13" x14ac:dyDescent="0.25">
      <c r="A23" s="67" t="s">
        <v>98</v>
      </c>
    </row>
    <row r="24" spans="1:13" ht="15" customHeight="1" x14ac:dyDescent="0.25">
      <c r="A24" s="91" t="s">
        <v>99</v>
      </c>
    </row>
    <row r="25" spans="1:13" ht="15" customHeight="1" x14ac:dyDescent="0.25">
      <c r="A25" s="66" t="s">
        <v>106</v>
      </c>
    </row>
    <row r="26" spans="1:13" ht="8.25" customHeight="1" x14ac:dyDescent="0.25"/>
    <row r="27" spans="1:13" x14ac:dyDescent="0.25">
      <c r="A27" s="37" t="s">
        <v>88</v>
      </c>
    </row>
    <row r="29" spans="1:13" x14ac:dyDescent="0.25">
      <c r="A29" s="67" t="s">
        <v>89</v>
      </c>
      <c r="D29" s="37" t="s">
        <v>90</v>
      </c>
      <c r="H29" s="37" t="s">
        <v>90</v>
      </c>
      <c r="L29" s="67" t="s">
        <v>102</v>
      </c>
    </row>
    <row r="30" spans="1:13" x14ac:dyDescent="0.25">
      <c r="A30" s="37" t="s">
        <v>92</v>
      </c>
      <c r="D30" s="37" t="s">
        <v>93</v>
      </c>
      <c r="H30" s="37" t="s">
        <v>38</v>
      </c>
      <c r="L30" s="37" t="s">
        <v>39</v>
      </c>
    </row>
    <row r="34" spans="3:3" ht="15" customHeight="1" x14ac:dyDescent="0.35">
      <c r="C34" s="92"/>
    </row>
  </sheetData>
  <mergeCells count="15">
    <mergeCell ref="J1:M1"/>
    <mergeCell ref="F9:G9"/>
    <mergeCell ref="L9:M9"/>
    <mergeCell ref="J9:K9"/>
    <mergeCell ref="H9:I9"/>
    <mergeCell ref="A4:M4"/>
    <mergeCell ref="B7:E7"/>
    <mergeCell ref="B9:C9"/>
    <mergeCell ref="J7:M7"/>
    <mergeCell ref="D9:E9"/>
    <mergeCell ref="B8:E8"/>
    <mergeCell ref="A5:M5"/>
    <mergeCell ref="F7:I7"/>
    <mergeCell ref="F8:I8"/>
    <mergeCell ref="J8:M8"/>
  </mergeCells>
  <conditionalFormatting sqref="B18">
    <cfRule type="expression" dxfId="301" priority="39">
      <formula>SUM($B$11:$B$17)&lt;&gt;$B$18</formula>
    </cfRule>
  </conditionalFormatting>
  <conditionalFormatting sqref="C18">
    <cfRule type="expression" dxfId="300" priority="38">
      <formula>SUM($C$11:$C$17)&lt;&gt;$C$18</formula>
    </cfRule>
  </conditionalFormatting>
  <conditionalFormatting sqref="D18">
    <cfRule type="expression" dxfId="299" priority="37">
      <formula>SUM($D$11:$D$17)&lt;&gt;$D$18</formula>
    </cfRule>
  </conditionalFormatting>
  <conditionalFormatting sqref="E18">
    <cfRule type="expression" dxfId="298" priority="36">
      <formula>SUM($E$11:$E$17)&lt;&gt;$E$18</formula>
    </cfRule>
  </conditionalFormatting>
  <conditionalFormatting sqref="F18">
    <cfRule type="expression" dxfId="297" priority="35">
      <formula>SUM($F$11:$F$17)&lt;&gt;$F$18</formula>
    </cfRule>
  </conditionalFormatting>
  <conditionalFormatting sqref="G18">
    <cfRule type="expression" dxfId="296" priority="34">
      <formula>SUM($G$11:$G$17)&lt;&gt;$G$18</formula>
    </cfRule>
  </conditionalFormatting>
  <conditionalFormatting sqref="H18">
    <cfRule type="expression" dxfId="295" priority="33">
      <formula>SUM($H$11:$H$17)&lt;&gt;$H$18</formula>
    </cfRule>
  </conditionalFormatting>
  <conditionalFormatting sqref="I18">
    <cfRule type="expression" dxfId="294" priority="32">
      <formula>SUM($I$11:$I$17)&lt;&gt;$I$18</formula>
    </cfRule>
  </conditionalFormatting>
  <conditionalFormatting sqref="J11">
    <cfRule type="expression" dxfId="293" priority="40">
      <formula>$B$11+$F$11&lt;&gt;$J$11</formula>
    </cfRule>
  </conditionalFormatting>
  <conditionalFormatting sqref="J12">
    <cfRule type="expression" dxfId="292" priority="26">
      <formula>$B$12+$F$12&lt;&gt;$J$12</formula>
    </cfRule>
  </conditionalFormatting>
  <conditionalFormatting sqref="J13">
    <cfRule type="expression" dxfId="291" priority="25">
      <formula>$B$13+$F$13&lt;&gt;$J$13</formula>
    </cfRule>
  </conditionalFormatting>
  <conditionalFormatting sqref="J14">
    <cfRule type="expression" dxfId="290" priority="24">
      <formula>$B$14+$F$14&lt;&gt;$J$14</formula>
    </cfRule>
  </conditionalFormatting>
  <conditionalFormatting sqref="J15">
    <cfRule type="expression" dxfId="289" priority="23">
      <formula>$B$15+$F$15&lt;&gt;$J$15</formula>
    </cfRule>
  </conditionalFormatting>
  <conditionalFormatting sqref="J16">
    <cfRule type="expression" dxfId="288" priority="22">
      <formula>$B$16+$F$16&lt;&gt;$J$16</formula>
    </cfRule>
  </conditionalFormatting>
  <conditionalFormatting sqref="J17">
    <cfRule type="expression" dxfId="287" priority="21">
      <formula>$B$17+$F$17&lt;&gt;$J$17</formula>
    </cfRule>
  </conditionalFormatting>
  <conditionalFormatting sqref="J18">
    <cfRule type="expression" dxfId="286" priority="2">
      <formula>"SUM($J$11:$J$17)&lt;&gt;$J$18"</formula>
    </cfRule>
  </conditionalFormatting>
  <conditionalFormatting sqref="K11">
    <cfRule type="expression" dxfId="285" priority="29">
      <formula>$C$11+$G$11&lt;&gt;$K$11</formula>
    </cfRule>
  </conditionalFormatting>
  <conditionalFormatting sqref="K12">
    <cfRule type="expression" dxfId="284" priority="20">
      <formula>$C$12+$G$12&lt;&gt;$K$12</formula>
    </cfRule>
  </conditionalFormatting>
  <conditionalFormatting sqref="K13">
    <cfRule type="expression" dxfId="283" priority="19">
      <formula>$C$13+$G$13&lt;&gt;$K$13</formula>
    </cfRule>
  </conditionalFormatting>
  <conditionalFormatting sqref="K14">
    <cfRule type="expression" dxfId="282" priority="18">
      <formula>$C$14+$G$14&lt;&gt;$K$14</formula>
    </cfRule>
  </conditionalFormatting>
  <conditionalFormatting sqref="K15">
    <cfRule type="expression" dxfId="281" priority="17">
      <formula>$C$15+$G$15&lt;&gt;$K$15</formula>
    </cfRule>
  </conditionalFormatting>
  <conditionalFormatting sqref="K16">
    <cfRule type="expression" dxfId="280" priority="16">
      <formula>$C$16+$G$16&lt;&gt;$K$16</formula>
    </cfRule>
  </conditionalFormatting>
  <conditionalFormatting sqref="K17">
    <cfRule type="expression" dxfId="279" priority="15">
      <formula>$C$17+$G$17&lt;&gt;$K$17</formula>
    </cfRule>
  </conditionalFormatting>
  <conditionalFormatting sqref="K18">
    <cfRule type="expression" dxfId="278" priority="31">
      <formula>SUM($K$11:$K$17)&lt;&gt;$K$18</formula>
    </cfRule>
  </conditionalFormatting>
  <conditionalFormatting sqref="L11">
    <cfRule type="expression" dxfId="277" priority="27">
      <formula>$D$11+$H$11&lt;&gt;$L$11</formula>
    </cfRule>
  </conditionalFormatting>
  <conditionalFormatting sqref="L12">
    <cfRule type="expression" dxfId="276" priority="14">
      <formula>$D$12+$H$12&lt;&gt;$L$12</formula>
    </cfRule>
  </conditionalFormatting>
  <conditionalFormatting sqref="L13">
    <cfRule type="expression" dxfId="275" priority="13">
      <formula>$D$13+$H$13&lt;&gt;$L$13</formula>
    </cfRule>
  </conditionalFormatting>
  <conditionalFormatting sqref="L14">
    <cfRule type="expression" dxfId="274" priority="12">
      <formula>$D$14+$H$14&lt;&gt;$L$14</formula>
    </cfRule>
  </conditionalFormatting>
  <conditionalFormatting sqref="L15">
    <cfRule type="expression" dxfId="273" priority="11">
      <formula>$D$15+$H$15&lt;&gt;$L$15</formula>
    </cfRule>
  </conditionalFormatting>
  <conditionalFormatting sqref="L16">
    <cfRule type="expression" dxfId="272" priority="10">
      <formula>$D$16+$H$16&lt;&gt;$L$16</formula>
    </cfRule>
  </conditionalFormatting>
  <conditionalFormatting sqref="L17">
    <cfRule type="expression" dxfId="271" priority="9">
      <formula>$D$17+$H$17&lt;&gt;$L$17</formula>
    </cfRule>
  </conditionalFormatting>
  <conditionalFormatting sqref="L18">
    <cfRule type="expression" dxfId="270" priority="1">
      <formula>"SUM($L$11:$L$17)&lt;&gt;$L$18"</formula>
    </cfRule>
  </conditionalFormatting>
  <conditionalFormatting sqref="M10:M11">
    <cfRule type="expression" dxfId="269" priority="28">
      <formula>$E$11+$I$11&lt;&gt;$M$11</formula>
    </cfRule>
  </conditionalFormatting>
  <conditionalFormatting sqref="M12">
    <cfRule type="expression" dxfId="268" priority="8">
      <formula>$E$12+$I$12&lt;&gt;$M$12</formula>
    </cfRule>
  </conditionalFormatting>
  <conditionalFormatting sqref="M13">
    <cfRule type="expression" dxfId="267" priority="7">
      <formula>$E$13+$I$13&lt;&gt;$M$13</formula>
    </cfRule>
  </conditionalFormatting>
  <conditionalFormatting sqref="M14">
    <cfRule type="expression" dxfId="266" priority="6">
      <formula>$E$14+$I$14&lt;&gt;$M$14</formula>
    </cfRule>
  </conditionalFormatting>
  <conditionalFormatting sqref="M15">
    <cfRule type="expression" dxfId="265" priority="5">
      <formula>$E$15+$I$15&lt;&gt;$M$15</formula>
    </cfRule>
  </conditionalFormatting>
  <conditionalFormatting sqref="M16">
    <cfRule type="expression" dxfId="264" priority="4">
      <formula>$E$16+$I$16&lt;&gt;$M$16</formula>
    </cfRule>
  </conditionalFormatting>
  <conditionalFormatting sqref="M17">
    <cfRule type="expression" dxfId="263" priority="3">
      <formula>$E$17+$I$17&lt;&gt;$M$17</formula>
    </cfRule>
  </conditionalFormatting>
  <conditionalFormatting sqref="M18">
    <cfRule type="expression" dxfId="262" priority="30">
      <formula>SUM($M$11:$M$17)&lt;&gt;$M$18</formula>
    </cfRule>
  </conditionalFormatting>
  <pageMargins left="0.7" right="0.7" top="0.75" bottom="0.75" header="0.3" footer="0.3"/>
  <pageSetup paperSize="5" orientation="landscape" r:id="rId1"/>
  <headerFooter alignWithMargins="0">
    <oddHeader>&amp;R&amp;8 Jamaica Deposit Insurance Corporation</oddHeader>
    <oddFooter>&amp;CPage 5 of 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0"/>
  <sheetViews>
    <sheetView view="pageLayout" topLeftCell="A2" zoomScale="80" zoomScaleNormal="100" zoomScalePageLayoutView="80" workbookViewId="0">
      <selection activeCell="A2" sqref="A1:XFD1048576"/>
    </sheetView>
  </sheetViews>
  <sheetFormatPr defaultColWidth="8.7265625" defaultRowHeight="12.5" x14ac:dyDescent="0.25"/>
  <cols>
    <col min="1" max="1" width="21.81640625" style="37" customWidth="1"/>
    <col min="2" max="13" width="11.7265625" style="37" customWidth="1"/>
    <col min="14" max="14" width="8.7265625" style="37" customWidth="1"/>
    <col min="15" max="16384" width="8.7265625" style="37"/>
  </cols>
  <sheetData>
    <row r="1" spans="1:13" ht="13" x14ac:dyDescent="0.3">
      <c r="A1" s="37" t="s">
        <v>61</v>
      </c>
      <c r="J1" s="145" t="s">
        <v>113</v>
      </c>
      <c r="K1" s="146"/>
      <c r="L1" s="146"/>
      <c r="M1" s="146"/>
    </row>
    <row r="2" spans="1:13" ht="13" x14ac:dyDescent="0.3">
      <c r="J2" s="79"/>
      <c r="K2" s="79"/>
      <c r="L2" s="79"/>
      <c r="M2" s="79"/>
    </row>
    <row r="4" spans="1:13" s="38" customFormat="1" ht="17.25" customHeight="1" x14ac:dyDescent="0.3">
      <c r="A4" s="151" t="s">
        <v>114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162" t="s">
        <v>108</v>
      </c>
      <c r="C7" s="154"/>
      <c r="D7" s="154"/>
      <c r="E7" s="154"/>
      <c r="F7" s="157" t="s">
        <v>67</v>
      </c>
      <c r="G7" s="154"/>
      <c r="H7" s="154"/>
      <c r="I7" s="155"/>
      <c r="J7" s="153" t="s">
        <v>115</v>
      </c>
      <c r="K7" s="154"/>
      <c r="L7" s="154"/>
      <c r="M7" s="155"/>
    </row>
    <row r="8" spans="1:13" ht="15.75" customHeight="1" x14ac:dyDescent="0.3">
      <c r="B8" s="156"/>
      <c r="C8" s="152"/>
      <c r="D8" s="152"/>
      <c r="E8" s="152"/>
      <c r="F8" s="158" t="s">
        <v>116</v>
      </c>
      <c r="G8" s="152"/>
      <c r="H8" s="152"/>
      <c r="I8" s="159"/>
      <c r="J8" s="160"/>
      <c r="K8" s="146"/>
      <c r="L8" s="146"/>
      <c r="M8" s="161"/>
    </row>
    <row r="9" spans="1:13" ht="17.25" customHeight="1" x14ac:dyDescent="0.25">
      <c r="B9" s="147" t="s">
        <v>117</v>
      </c>
      <c r="C9" s="148"/>
      <c r="D9" s="149" t="s">
        <v>72</v>
      </c>
      <c r="E9" s="148"/>
      <c r="F9" s="147" t="s">
        <v>117</v>
      </c>
      <c r="G9" s="148"/>
      <c r="H9" s="149" t="s">
        <v>72</v>
      </c>
      <c r="I9" s="148"/>
      <c r="J9" s="150" t="s">
        <v>117</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5" customHeight="1" x14ac:dyDescent="0.25">
      <c r="A11" s="44" t="s">
        <v>75</v>
      </c>
      <c r="B11" s="45"/>
      <c r="C11" s="46"/>
      <c r="D11" s="47"/>
      <c r="E11" s="48"/>
      <c r="F11" s="45"/>
      <c r="G11" s="49"/>
      <c r="H11" s="47"/>
      <c r="I11" s="50"/>
      <c r="J11" s="51"/>
      <c r="K11" s="49"/>
      <c r="L11" s="49"/>
      <c r="M11" s="52"/>
    </row>
    <row r="12" spans="1:13" ht="25" customHeight="1" x14ac:dyDescent="0.25">
      <c r="A12" s="54" t="s">
        <v>76</v>
      </c>
      <c r="B12" s="45"/>
      <c r="C12" s="46"/>
      <c r="D12" s="49"/>
      <c r="E12" s="73"/>
      <c r="F12" s="45"/>
      <c r="G12" s="49"/>
      <c r="H12" s="49"/>
      <c r="I12" s="74"/>
      <c r="J12" s="51"/>
      <c r="K12" s="49"/>
      <c r="L12" s="49"/>
      <c r="M12" s="74"/>
    </row>
    <row r="13" spans="1:13" ht="25" customHeight="1" x14ac:dyDescent="0.25">
      <c r="A13" s="54" t="s">
        <v>77</v>
      </c>
      <c r="B13" s="45"/>
      <c r="C13" s="46"/>
      <c r="D13" s="49"/>
      <c r="E13" s="73"/>
      <c r="F13" s="45"/>
      <c r="G13" s="49"/>
      <c r="H13" s="49"/>
      <c r="I13" s="74"/>
      <c r="J13" s="51"/>
      <c r="K13" s="49"/>
      <c r="L13" s="49"/>
      <c r="M13" s="74"/>
    </row>
    <row r="14" spans="1:13" ht="25" customHeight="1" x14ac:dyDescent="0.25">
      <c r="A14" s="54" t="s">
        <v>78</v>
      </c>
      <c r="B14" s="45"/>
      <c r="C14" s="46"/>
      <c r="D14" s="49"/>
      <c r="E14" s="73"/>
      <c r="F14" s="45"/>
      <c r="G14" s="49"/>
      <c r="H14" s="49"/>
      <c r="I14" s="74"/>
      <c r="J14" s="51"/>
      <c r="K14" s="49"/>
      <c r="L14" s="49"/>
      <c r="M14" s="74"/>
    </row>
    <row r="15" spans="1:13" ht="25" customHeight="1" x14ac:dyDescent="0.25">
      <c r="A15" s="54" t="s">
        <v>79</v>
      </c>
      <c r="B15" s="45"/>
      <c r="C15" s="46"/>
      <c r="D15" s="49"/>
      <c r="E15" s="73"/>
      <c r="F15" s="45"/>
      <c r="G15" s="49"/>
      <c r="H15" s="49"/>
      <c r="I15" s="74"/>
      <c r="J15" s="51"/>
      <c r="K15" s="49"/>
      <c r="L15" s="49"/>
      <c r="M15" s="74"/>
    </row>
    <row r="16" spans="1:13" ht="25" customHeight="1" x14ac:dyDescent="0.25">
      <c r="A16" s="54" t="s">
        <v>80</v>
      </c>
      <c r="B16" s="45"/>
      <c r="C16" s="46"/>
      <c r="D16" s="49"/>
      <c r="E16" s="73"/>
      <c r="F16" s="45"/>
      <c r="G16" s="49"/>
      <c r="H16" s="49"/>
      <c r="I16" s="74"/>
      <c r="J16" s="51"/>
      <c r="K16" s="49"/>
      <c r="L16" s="49"/>
      <c r="M16" s="74"/>
    </row>
    <row r="17" spans="1:13" ht="25" customHeight="1" x14ac:dyDescent="0.25">
      <c r="A17" s="54" t="s">
        <v>81</v>
      </c>
      <c r="B17" s="45"/>
      <c r="C17" s="46"/>
      <c r="D17" s="49"/>
      <c r="E17" s="73"/>
      <c r="F17" s="45"/>
      <c r="G17" s="49"/>
      <c r="H17" s="49"/>
      <c r="I17" s="74"/>
      <c r="J17" s="51"/>
      <c r="K17" s="49"/>
      <c r="L17" s="49"/>
      <c r="M17" s="74"/>
    </row>
    <row r="18" spans="1:13" ht="25" customHeight="1" thickBot="1" x14ac:dyDescent="0.35">
      <c r="A18" s="81" t="s">
        <v>30</v>
      </c>
      <c r="B18" s="84"/>
      <c r="C18" s="85"/>
      <c r="D18" s="85"/>
      <c r="E18" s="86"/>
      <c r="F18" s="84"/>
      <c r="G18" s="85"/>
      <c r="H18" s="85"/>
      <c r="I18" s="87"/>
      <c r="J18" s="88"/>
      <c r="K18" s="85"/>
      <c r="L18" s="85"/>
      <c r="M18" s="87"/>
    </row>
    <row r="19" spans="1:13" ht="8.25" customHeight="1" x14ac:dyDescent="0.25"/>
    <row r="20" spans="1:13" ht="8.25" customHeight="1" x14ac:dyDescent="0.25"/>
    <row r="21" spans="1:13" ht="14.25" customHeight="1" x14ac:dyDescent="0.25">
      <c r="A21" s="93" t="s">
        <v>118</v>
      </c>
    </row>
    <row r="22" spans="1:13" ht="15" customHeight="1" x14ac:dyDescent="0.25">
      <c r="A22" s="91" t="s">
        <v>119</v>
      </c>
    </row>
    <row r="23" spans="1:13" ht="15" customHeight="1" x14ac:dyDescent="0.25">
      <c r="A23" s="66" t="s">
        <v>106</v>
      </c>
    </row>
    <row r="24" spans="1:13" ht="6" customHeight="1" x14ac:dyDescent="0.25"/>
    <row r="25" spans="1:13" ht="6" customHeight="1" x14ac:dyDescent="0.25"/>
    <row r="26" spans="1:13" ht="6" customHeight="1" x14ac:dyDescent="0.25"/>
    <row r="27" spans="1:13" x14ac:dyDescent="0.25">
      <c r="A27" s="37" t="s">
        <v>88</v>
      </c>
    </row>
    <row r="29" spans="1:13" x14ac:dyDescent="0.25">
      <c r="A29" s="67" t="s">
        <v>89</v>
      </c>
      <c r="D29" s="37" t="s">
        <v>90</v>
      </c>
      <c r="H29" s="37" t="s">
        <v>90</v>
      </c>
      <c r="L29" s="67" t="s">
        <v>102</v>
      </c>
    </row>
    <row r="30" spans="1:13" x14ac:dyDescent="0.25">
      <c r="A30" s="37" t="s">
        <v>92</v>
      </c>
      <c r="D30" s="37" t="s">
        <v>93</v>
      </c>
      <c r="H30" s="37" t="s">
        <v>38</v>
      </c>
      <c r="L30" s="37" t="s">
        <v>39</v>
      </c>
    </row>
  </sheetData>
  <mergeCells count="15">
    <mergeCell ref="A4:M4"/>
    <mergeCell ref="B7:E7"/>
    <mergeCell ref="J1:M1"/>
    <mergeCell ref="B9:C9"/>
    <mergeCell ref="J7:M7"/>
    <mergeCell ref="D9:E9"/>
    <mergeCell ref="H9:I9"/>
    <mergeCell ref="F9:G9"/>
    <mergeCell ref="L9:M9"/>
    <mergeCell ref="J9:K9"/>
    <mergeCell ref="B8:E8"/>
    <mergeCell ref="A5:M5"/>
    <mergeCell ref="F7:I7"/>
    <mergeCell ref="F8:I8"/>
    <mergeCell ref="J8:M8"/>
  </mergeCells>
  <conditionalFormatting sqref="B18">
    <cfRule type="expression" dxfId="261" priority="40">
      <formula>SUM($B$11:$B$17)&lt;&gt;$B$18</formula>
    </cfRule>
  </conditionalFormatting>
  <conditionalFormatting sqref="C18">
    <cfRule type="expression" dxfId="260" priority="39">
      <formula>SUM($C$11:$C$17)&lt;&gt;$C$18</formula>
    </cfRule>
  </conditionalFormatting>
  <conditionalFormatting sqref="D18">
    <cfRule type="expression" dxfId="259" priority="38">
      <formula>SUM($D$11:$D$17)&lt;&gt;$D$18</formula>
    </cfRule>
  </conditionalFormatting>
  <conditionalFormatting sqref="E18">
    <cfRule type="expression" dxfId="258" priority="37">
      <formula>SUM($E$11:$E$17)&lt;&gt;$E$18</formula>
    </cfRule>
  </conditionalFormatting>
  <conditionalFormatting sqref="F18">
    <cfRule type="expression" dxfId="257" priority="36">
      <formula>SUM($F$11:$F$17)&lt;&gt;$F$18</formula>
    </cfRule>
  </conditionalFormatting>
  <conditionalFormatting sqref="G18">
    <cfRule type="expression" dxfId="256" priority="35">
      <formula>SUM($G$11:$G$17)&lt;&gt;$G$18</formula>
    </cfRule>
  </conditionalFormatting>
  <conditionalFormatting sqref="H18">
    <cfRule type="expression" dxfId="255" priority="34">
      <formula>SUM($H$11:$H$17)&lt;&gt;$H$18</formula>
    </cfRule>
  </conditionalFormatting>
  <conditionalFormatting sqref="I18">
    <cfRule type="expression" dxfId="254" priority="33">
      <formula>SUM($I$11:$I$17)&lt;&gt;$I$18</formula>
    </cfRule>
  </conditionalFormatting>
  <conditionalFormatting sqref="J11">
    <cfRule type="expression" dxfId="253" priority="41">
      <formula>$B$11+$F$11&lt;&gt;$J$11</formula>
    </cfRule>
  </conditionalFormatting>
  <conditionalFormatting sqref="J12">
    <cfRule type="expression" dxfId="252" priority="27">
      <formula>$B$12+$F$12&lt;&gt;$J$12</formula>
    </cfRule>
  </conditionalFormatting>
  <conditionalFormatting sqref="J13">
    <cfRule type="expression" dxfId="251" priority="26">
      <formula>$B$13+$F$13&lt;&gt;$J$13</formula>
    </cfRule>
  </conditionalFormatting>
  <conditionalFormatting sqref="J14">
    <cfRule type="expression" dxfId="250" priority="25">
      <formula>$B$14+$F$14&lt;&gt;$J$14</formula>
    </cfRule>
  </conditionalFormatting>
  <conditionalFormatting sqref="J15">
    <cfRule type="expression" dxfId="249" priority="24">
      <formula>$B$15+$F$15&lt;&gt;$J$15</formula>
    </cfRule>
  </conditionalFormatting>
  <conditionalFormatting sqref="J16">
    <cfRule type="expression" dxfId="248" priority="23">
      <formula>$B$16+$F$16&lt;&gt;$J$16</formula>
    </cfRule>
  </conditionalFormatting>
  <conditionalFormatting sqref="J17">
    <cfRule type="expression" dxfId="247" priority="22">
      <formula>$B$17+$F$17&lt;&gt;$J$17</formula>
    </cfRule>
  </conditionalFormatting>
  <conditionalFormatting sqref="J18">
    <cfRule type="expression" dxfId="246" priority="3">
      <formula>"SUM($J$11:$J$17)&lt;&gt;$J$18"</formula>
    </cfRule>
  </conditionalFormatting>
  <conditionalFormatting sqref="K11">
    <cfRule type="expression" dxfId="245" priority="30">
      <formula>$C$11+$G$11&lt;&gt;$K$11</formula>
    </cfRule>
  </conditionalFormatting>
  <conditionalFormatting sqref="K12">
    <cfRule type="expression" dxfId="244" priority="21">
      <formula>$C$12+$G$12&lt;&gt;$K$12</formula>
    </cfRule>
  </conditionalFormatting>
  <conditionalFormatting sqref="K13">
    <cfRule type="expression" dxfId="243" priority="20">
      <formula>$C$13+$G$13&lt;&gt;$K$13</formula>
    </cfRule>
  </conditionalFormatting>
  <conditionalFormatting sqref="K14">
    <cfRule type="expression" dxfId="242" priority="19">
      <formula>$C$14+$G$14&lt;&gt;$K$14</formula>
    </cfRule>
  </conditionalFormatting>
  <conditionalFormatting sqref="K15">
    <cfRule type="expression" dxfId="241" priority="18">
      <formula>$C$15+$G$15&lt;&gt;$K$15</formula>
    </cfRule>
  </conditionalFormatting>
  <conditionalFormatting sqref="K16">
    <cfRule type="expression" dxfId="240" priority="17">
      <formula>$C$16+$G$16&lt;&gt;$K$16</formula>
    </cfRule>
  </conditionalFormatting>
  <conditionalFormatting sqref="K17">
    <cfRule type="expression" dxfId="239" priority="16">
      <formula>$C$17+$G$17&lt;&gt;$K$17</formula>
    </cfRule>
  </conditionalFormatting>
  <conditionalFormatting sqref="K18">
    <cfRule type="expression" dxfId="238" priority="32">
      <formula>SUM($K$11:$K$17)&lt;&gt;$K$18</formula>
    </cfRule>
  </conditionalFormatting>
  <conditionalFormatting sqref="L11">
    <cfRule type="expression" dxfId="237" priority="28">
      <formula>$D$11+$H$11&lt;&gt;$L$11</formula>
    </cfRule>
  </conditionalFormatting>
  <conditionalFormatting sqref="L12">
    <cfRule type="expression" dxfId="236" priority="15">
      <formula>$D$12+$H$12&lt;&gt;$L$12</formula>
    </cfRule>
  </conditionalFormatting>
  <conditionalFormatting sqref="L13">
    <cfRule type="expression" dxfId="235" priority="14">
      <formula>$D$13+$H$13&lt;&gt;$L$13</formula>
    </cfRule>
  </conditionalFormatting>
  <conditionalFormatting sqref="L14">
    <cfRule type="expression" dxfId="234" priority="13">
      <formula>$D$14+$H$14&lt;&gt;$L$14</formula>
    </cfRule>
  </conditionalFormatting>
  <conditionalFormatting sqref="L15">
    <cfRule type="expression" dxfId="233" priority="12">
      <formula>$D$15+$H$15&lt;&gt;$L$15</formula>
    </cfRule>
  </conditionalFormatting>
  <conditionalFormatting sqref="L16">
    <cfRule type="expression" dxfId="232" priority="11">
      <formula>$D$16+$H$16&lt;&gt;$L$16</formula>
    </cfRule>
  </conditionalFormatting>
  <conditionalFormatting sqref="L17">
    <cfRule type="expression" dxfId="231" priority="10">
      <formula>$D$17+$H$17&lt;&gt;$L$17</formula>
    </cfRule>
  </conditionalFormatting>
  <conditionalFormatting sqref="L18">
    <cfRule type="expression" dxfId="230" priority="2">
      <formula>"SUM($L$11:$L$17)&lt;&gt;$L$18"</formula>
    </cfRule>
  </conditionalFormatting>
  <conditionalFormatting sqref="M10:M11">
    <cfRule type="expression" dxfId="229" priority="1">
      <formula>$E$11+$I$11&lt;&gt;$M$11</formula>
    </cfRule>
  </conditionalFormatting>
  <conditionalFormatting sqref="M12">
    <cfRule type="expression" dxfId="228" priority="9">
      <formula>$E$12+$I$12&lt;&gt;$M$12</formula>
    </cfRule>
  </conditionalFormatting>
  <conditionalFormatting sqref="M13">
    <cfRule type="expression" dxfId="227" priority="8">
      <formula>$E$13+$I$13&lt;&gt;$M$13</formula>
    </cfRule>
  </conditionalFormatting>
  <conditionalFormatting sqref="M14">
    <cfRule type="expression" dxfId="226" priority="7">
      <formula>$E$14+$I$14&lt;&gt;$M$14</formula>
    </cfRule>
  </conditionalFormatting>
  <conditionalFormatting sqref="M15">
    <cfRule type="expression" dxfId="225" priority="6">
      <formula>$E$15+$I$15&lt;&gt;$M$15</formula>
    </cfRule>
  </conditionalFormatting>
  <conditionalFormatting sqref="M16">
    <cfRule type="expression" dxfId="224" priority="5">
      <formula>$E$16+$I$16&lt;&gt;$M$16</formula>
    </cfRule>
  </conditionalFormatting>
  <conditionalFormatting sqref="M17">
    <cfRule type="expression" dxfId="223" priority="4">
      <formula>$E$17+$I$17&lt;&gt;$M$17</formula>
    </cfRule>
  </conditionalFormatting>
  <conditionalFormatting sqref="M18">
    <cfRule type="expression" dxfId="222" priority="31">
      <formula>SUM($M$11:$M$17)&lt;&gt;$M$18</formula>
    </cfRule>
  </conditionalFormatting>
  <pageMargins left="0.7" right="0.7" top="0.75" bottom="0.75" header="0.3" footer="0.3"/>
  <pageSetup paperSize="5" orientation="landscape" r:id="rId1"/>
  <headerFooter alignWithMargins="0">
    <oddHeader>&amp;R&amp;8 Jamaica Deposit Insurance Corporation</oddHeader>
    <oddFooter>&amp;CPage 6 of 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0"/>
  <sheetViews>
    <sheetView view="pageLayout" zoomScale="80" zoomScaleNormal="100" zoomScalePageLayoutView="80" workbookViewId="0">
      <selection activeCell="F15" sqref="F15"/>
    </sheetView>
  </sheetViews>
  <sheetFormatPr defaultColWidth="8.7265625" defaultRowHeight="12.5" x14ac:dyDescent="0.25"/>
  <cols>
    <col min="1" max="1" width="21.81640625" style="37" customWidth="1"/>
    <col min="2" max="13" width="11.7265625" style="37" customWidth="1"/>
    <col min="14" max="14" width="8.7265625" style="37" customWidth="1"/>
    <col min="15" max="16384" width="8.7265625" style="37"/>
  </cols>
  <sheetData>
    <row r="1" spans="1:13" ht="13" x14ac:dyDescent="0.3">
      <c r="A1" s="37" t="s">
        <v>61</v>
      </c>
      <c r="J1" s="145" t="s">
        <v>120</v>
      </c>
      <c r="K1" s="146"/>
      <c r="L1" s="146"/>
      <c r="M1" s="146"/>
    </row>
    <row r="2" spans="1:13" ht="13" x14ac:dyDescent="0.3">
      <c r="J2" s="79"/>
      <c r="K2" s="79"/>
      <c r="L2" s="79"/>
      <c r="M2" s="79"/>
    </row>
    <row r="4" spans="1:13" s="38" customFormat="1" ht="17.25" customHeight="1" x14ac:dyDescent="0.3">
      <c r="A4" s="151" t="s">
        <v>114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162" t="s">
        <v>108</v>
      </c>
      <c r="C7" s="154"/>
      <c r="D7" s="154"/>
      <c r="E7" s="154"/>
      <c r="F7" s="157" t="s">
        <v>67</v>
      </c>
      <c r="G7" s="154"/>
      <c r="H7" s="154"/>
      <c r="I7" s="155"/>
      <c r="J7" s="153" t="s">
        <v>121</v>
      </c>
      <c r="K7" s="154"/>
      <c r="L7" s="154"/>
      <c r="M7" s="155"/>
    </row>
    <row r="8" spans="1:13" ht="15.75" customHeight="1" x14ac:dyDescent="0.3">
      <c r="B8" s="156"/>
      <c r="C8" s="152"/>
      <c r="D8" s="152"/>
      <c r="E8" s="152"/>
      <c r="F8" s="158" t="s">
        <v>116</v>
      </c>
      <c r="G8" s="152"/>
      <c r="H8" s="152"/>
      <c r="I8" s="159"/>
      <c r="J8" s="160"/>
      <c r="K8" s="146"/>
      <c r="L8" s="146"/>
      <c r="M8" s="161"/>
    </row>
    <row r="9" spans="1:13" ht="18" customHeight="1" x14ac:dyDescent="0.25">
      <c r="B9" s="147" t="s">
        <v>117</v>
      </c>
      <c r="C9" s="148"/>
      <c r="D9" s="149" t="s">
        <v>72</v>
      </c>
      <c r="E9" s="148"/>
      <c r="F9" s="147" t="s">
        <v>117</v>
      </c>
      <c r="G9" s="148"/>
      <c r="H9" s="149" t="s">
        <v>72</v>
      </c>
      <c r="I9" s="148"/>
      <c r="J9" s="150" t="s">
        <v>117</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5" customHeight="1" x14ac:dyDescent="0.25">
      <c r="A11" s="44" t="s">
        <v>75</v>
      </c>
      <c r="B11" s="45"/>
      <c r="C11" s="46"/>
      <c r="D11" s="47"/>
      <c r="E11" s="48"/>
      <c r="F11" s="45"/>
      <c r="G11" s="49"/>
      <c r="H11" s="47"/>
      <c r="I11" s="50"/>
      <c r="J11" s="51"/>
      <c r="K11" s="49"/>
      <c r="L11" s="49"/>
      <c r="M11" s="52"/>
    </row>
    <row r="12" spans="1:13" ht="25" customHeight="1" x14ac:dyDescent="0.25">
      <c r="A12" s="54" t="s">
        <v>76</v>
      </c>
      <c r="B12" s="45"/>
      <c r="C12" s="46"/>
      <c r="D12" s="49"/>
      <c r="E12" s="73"/>
      <c r="F12" s="45"/>
      <c r="G12" s="49"/>
      <c r="H12" s="49"/>
      <c r="I12" s="74"/>
      <c r="J12" s="51"/>
      <c r="K12" s="49"/>
      <c r="L12" s="49"/>
      <c r="M12" s="74"/>
    </row>
    <row r="13" spans="1:13" ht="25" customHeight="1" x14ac:dyDescent="0.25">
      <c r="A13" s="54" t="s">
        <v>77</v>
      </c>
      <c r="B13" s="45"/>
      <c r="C13" s="46"/>
      <c r="D13" s="49"/>
      <c r="E13" s="73"/>
      <c r="F13" s="45"/>
      <c r="G13" s="49"/>
      <c r="H13" s="49"/>
      <c r="I13" s="74"/>
      <c r="J13" s="51"/>
      <c r="K13" s="49"/>
      <c r="L13" s="49"/>
      <c r="M13" s="74"/>
    </row>
    <row r="14" spans="1:13" ht="25" customHeight="1" x14ac:dyDescent="0.25">
      <c r="A14" s="54" t="s">
        <v>78</v>
      </c>
      <c r="B14" s="45"/>
      <c r="C14" s="46"/>
      <c r="D14" s="49"/>
      <c r="E14" s="73"/>
      <c r="F14" s="45"/>
      <c r="G14" s="49"/>
      <c r="H14" s="49"/>
      <c r="I14" s="74"/>
      <c r="J14" s="51"/>
      <c r="K14" s="49"/>
      <c r="L14" s="49"/>
      <c r="M14" s="74"/>
    </row>
    <row r="15" spans="1:13" ht="25" customHeight="1" x14ac:dyDescent="0.25">
      <c r="A15" s="54" t="s">
        <v>79</v>
      </c>
      <c r="B15" s="45"/>
      <c r="C15" s="46"/>
      <c r="D15" s="49"/>
      <c r="E15" s="73"/>
      <c r="F15" s="45"/>
      <c r="G15" s="49"/>
      <c r="H15" s="49"/>
      <c r="I15" s="74"/>
      <c r="J15" s="51"/>
      <c r="K15" s="49"/>
      <c r="L15" s="49"/>
      <c r="M15" s="74"/>
    </row>
    <row r="16" spans="1:13" ht="25" customHeight="1" x14ac:dyDescent="0.25">
      <c r="A16" s="54" t="s">
        <v>80</v>
      </c>
      <c r="B16" s="45"/>
      <c r="C16" s="46"/>
      <c r="D16" s="49"/>
      <c r="E16" s="73"/>
      <c r="F16" s="45"/>
      <c r="G16" s="49"/>
      <c r="H16" s="49"/>
      <c r="I16" s="74"/>
      <c r="J16" s="51"/>
      <c r="K16" s="49"/>
      <c r="L16" s="49"/>
      <c r="M16" s="74"/>
    </row>
    <row r="17" spans="1:13" ht="25" customHeight="1" x14ac:dyDescent="0.25">
      <c r="A17" s="54" t="s">
        <v>81</v>
      </c>
      <c r="B17" s="45"/>
      <c r="C17" s="46"/>
      <c r="D17" s="49"/>
      <c r="E17" s="73"/>
      <c r="F17" s="45"/>
      <c r="G17" s="49"/>
      <c r="H17" s="49"/>
      <c r="I17" s="74"/>
      <c r="J17" s="51"/>
      <c r="K17" s="49"/>
      <c r="L17" s="49"/>
      <c r="M17" s="74"/>
    </row>
    <row r="18" spans="1:13" ht="25" customHeight="1" thickBot="1" x14ac:dyDescent="0.35">
      <c r="A18" s="81" t="s">
        <v>30</v>
      </c>
      <c r="B18" s="84"/>
      <c r="C18" s="85"/>
      <c r="D18" s="85"/>
      <c r="E18" s="86"/>
      <c r="F18" s="84"/>
      <c r="G18" s="85"/>
      <c r="H18" s="85"/>
      <c r="I18" s="87"/>
      <c r="J18" s="88"/>
      <c r="K18" s="85"/>
      <c r="L18" s="85"/>
      <c r="M18" s="87"/>
    </row>
    <row r="19" spans="1:13" ht="6.75" customHeight="1" x14ac:dyDescent="0.25"/>
    <row r="20" spans="1:13" ht="7.5" customHeight="1" x14ac:dyDescent="0.25"/>
    <row r="21" spans="1:13" ht="14.25" customHeight="1" x14ac:dyDescent="0.25">
      <c r="A21" s="163" t="s">
        <v>122</v>
      </c>
      <c r="B21" s="152"/>
      <c r="C21" s="152"/>
      <c r="D21" s="152"/>
      <c r="E21" s="152"/>
      <c r="F21" s="152"/>
      <c r="G21" s="152"/>
      <c r="H21" s="152"/>
      <c r="I21" s="152"/>
      <c r="J21" s="152"/>
      <c r="K21" s="152"/>
      <c r="L21" s="152"/>
      <c r="M21" s="152"/>
    </row>
    <row r="22" spans="1:13" x14ac:dyDescent="0.25">
      <c r="A22" s="67" t="s">
        <v>123</v>
      </c>
    </row>
    <row r="23" spans="1:13" ht="15" customHeight="1" x14ac:dyDescent="0.25">
      <c r="A23" s="66" t="s">
        <v>124</v>
      </c>
    </row>
    <row r="24" spans="1:13" ht="15" customHeight="1" x14ac:dyDescent="0.25">
      <c r="A24" s="66" t="s">
        <v>106</v>
      </c>
    </row>
    <row r="25" spans="1:13" ht="11.25" customHeight="1" x14ac:dyDescent="0.25"/>
    <row r="26" spans="1:13" ht="5.25" customHeight="1" x14ac:dyDescent="0.25"/>
    <row r="27" spans="1:13" x14ac:dyDescent="0.25">
      <c r="A27" s="37" t="s">
        <v>88</v>
      </c>
    </row>
    <row r="29" spans="1:13" x14ac:dyDescent="0.25">
      <c r="A29" s="67" t="s">
        <v>89</v>
      </c>
      <c r="D29" s="37" t="s">
        <v>90</v>
      </c>
      <c r="H29" s="37" t="s">
        <v>90</v>
      </c>
      <c r="L29" s="67" t="s">
        <v>102</v>
      </c>
    </row>
    <row r="30" spans="1:13" x14ac:dyDescent="0.25">
      <c r="A30" s="37" t="s">
        <v>92</v>
      </c>
      <c r="D30" s="37" t="s">
        <v>93</v>
      </c>
      <c r="H30" s="37" t="s">
        <v>38</v>
      </c>
      <c r="L30" s="37" t="s">
        <v>39</v>
      </c>
    </row>
  </sheetData>
  <mergeCells count="16">
    <mergeCell ref="A4:M4"/>
    <mergeCell ref="B7:E7"/>
    <mergeCell ref="A21:M21"/>
    <mergeCell ref="J1:M1"/>
    <mergeCell ref="B9:C9"/>
    <mergeCell ref="J7:M7"/>
    <mergeCell ref="D9:E9"/>
    <mergeCell ref="H9:I9"/>
    <mergeCell ref="F9:G9"/>
    <mergeCell ref="L9:M9"/>
    <mergeCell ref="J9:K9"/>
    <mergeCell ref="B8:E8"/>
    <mergeCell ref="A5:M5"/>
    <mergeCell ref="F7:I7"/>
    <mergeCell ref="F8:I8"/>
    <mergeCell ref="J8:M8"/>
  </mergeCells>
  <conditionalFormatting sqref="B18">
    <cfRule type="expression" dxfId="221" priority="40">
      <formula>SUM($B$11:$B$17)&lt;&gt;$B$18</formula>
    </cfRule>
  </conditionalFormatting>
  <conditionalFormatting sqref="C18">
    <cfRule type="expression" dxfId="220" priority="39">
      <formula>SUM($C$11:$C$17)&lt;&gt;$C$18</formula>
    </cfRule>
  </conditionalFormatting>
  <conditionalFormatting sqref="D18">
    <cfRule type="expression" dxfId="219" priority="38">
      <formula>SUM($D$11:$D$17)&lt;&gt;$D$18</formula>
    </cfRule>
  </conditionalFormatting>
  <conditionalFormatting sqref="E18">
    <cfRule type="expression" dxfId="218" priority="37">
      <formula>SUM($E$11:$E$17)&lt;&gt;$E$18</formula>
    </cfRule>
  </conditionalFormatting>
  <conditionalFormatting sqref="F18">
    <cfRule type="expression" dxfId="217" priority="36">
      <formula>SUM($F$11:$F$17)&lt;&gt;$F$18</formula>
    </cfRule>
  </conditionalFormatting>
  <conditionalFormatting sqref="G18">
    <cfRule type="expression" dxfId="216" priority="35">
      <formula>SUM($G$11:$G$17)&lt;&gt;$G$18</formula>
    </cfRule>
  </conditionalFormatting>
  <conditionalFormatting sqref="H18">
    <cfRule type="expression" dxfId="215" priority="34">
      <formula>SUM($H$11:$H$17)&lt;&gt;$H$18</formula>
    </cfRule>
  </conditionalFormatting>
  <conditionalFormatting sqref="I18">
    <cfRule type="expression" dxfId="214" priority="33">
      <formula>SUM($I$11:$I$17)&lt;&gt;$I$18</formula>
    </cfRule>
  </conditionalFormatting>
  <conditionalFormatting sqref="J11">
    <cfRule type="expression" dxfId="213" priority="41">
      <formula>$B$11+$F$11&lt;&gt;$J$11</formula>
    </cfRule>
  </conditionalFormatting>
  <conditionalFormatting sqref="J12">
    <cfRule type="expression" dxfId="212" priority="27">
      <formula>$B$12+$F$12&lt;&gt;$J$12</formula>
    </cfRule>
  </conditionalFormatting>
  <conditionalFormatting sqref="J13">
    <cfRule type="expression" dxfId="211" priority="26">
      <formula>$B$13+$F$13&lt;&gt;$J$13</formula>
    </cfRule>
  </conditionalFormatting>
  <conditionalFormatting sqref="J14">
    <cfRule type="expression" dxfId="210" priority="25">
      <formula>$B$14+$F$14&lt;&gt;$J$14</formula>
    </cfRule>
  </conditionalFormatting>
  <conditionalFormatting sqref="J15">
    <cfRule type="expression" dxfId="209" priority="24">
      <formula>$B$15+$F$15&lt;&gt;$J$15</formula>
    </cfRule>
  </conditionalFormatting>
  <conditionalFormatting sqref="J16">
    <cfRule type="expression" dxfId="208" priority="23">
      <formula>$B$16+$F$16&lt;&gt;$J$16</formula>
    </cfRule>
  </conditionalFormatting>
  <conditionalFormatting sqref="J17">
    <cfRule type="expression" dxfId="207" priority="22">
      <formula>$B$17+$F$17&lt;&gt;$J$17</formula>
    </cfRule>
  </conditionalFormatting>
  <conditionalFormatting sqref="J18">
    <cfRule type="expression" dxfId="206" priority="3">
      <formula>"SUM($J$11:$J$17)&lt;&gt;$J$18"</formula>
    </cfRule>
  </conditionalFormatting>
  <conditionalFormatting sqref="K11">
    <cfRule type="expression" dxfId="205" priority="30">
      <formula>$C$11+$G$11&lt;&gt;$K$11</formula>
    </cfRule>
  </conditionalFormatting>
  <conditionalFormatting sqref="K12">
    <cfRule type="expression" dxfId="204" priority="21">
      <formula>$C$12+$G$12&lt;&gt;$K$12</formula>
    </cfRule>
  </conditionalFormatting>
  <conditionalFormatting sqref="K13">
    <cfRule type="expression" dxfId="203" priority="20">
      <formula>$C$13+$G$13&lt;&gt;$K$13</formula>
    </cfRule>
  </conditionalFormatting>
  <conditionalFormatting sqref="K14">
    <cfRule type="expression" dxfId="202" priority="19">
      <formula>$C$14+$G$14&lt;&gt;$K$14</formula>
    </cfRule>
  </conditionalFormatting>
  <conditionalFormatting sqref="K15">
    <cfRule type="expression" dxfId="201" priority="18">
      <formula>$C$15+$G$15&lt;&gt;$K$15</formula>
    </cfRule>
  </conditionalFormatting>
  <conditionalFormatting sqref="K16">
    <cfRule type="expression" dxfId="200" priority="17">
      <formula>$C$16+$G$16&lt;&gt;$K$16</formula>
    </cfRule>
  </conditionalFormatting>
  <conditionalFormatting sqref="K17">
    <cfRule type="expression" dxfId="199" priority="16">
      <formula>$C$17+$G$17&lt;&gt;$K$17</formula>
    </cfRule>
  </conditionalFormatting>
  <conditionalFormatting sqref="K18">
    <cfRule type="expression" dxfId="198" priority="32">
      <formula>SUM($K$11:$K$17)&lt;&gt;$K$18</formula>
    </cfRule>
  </conditionalFormatting>
  <conditionalFormatting sqref="L11">
    <cfRule type="expression" dxfId="197" priority="28">
      <formula>$D$11+$H$11&lt;&gt;$L$11</formula>
    </cfRule>
  </conditionalFormatting>
  <conditionalFormatting sqref="L12">
    <cfRule type="expression" dxfId="196" priority="15">
      <formula>$D$12+$H$12&lt;&gt;$L$12</formula>
    </cfRule>
  </conditionalFormatting>
  <conditionalFormatting sqref="L13">
    <cfRule type="expression" dxfId="195" priority="14">
      <formula>$D$13+$H$13&lt;&gt;$L$13</formula>
    </cfRule>
  </conditionalFormatting>
  <conditionalFormatting sqref="L14">
    <cfRule type="expression" dxfId="194" priority="13">
      <formula>$D$14+$H$14&lt;&gt;$L$14</formula>
    </cfRule>
  </conditionalFormatting>
  <conditionalFormatting sqref="L15">
    <cfRule type="expression" dxfId="193" priority="12">
      <formula>$D$15+$H$15&lt;&gt;$L$15</formula>
    </cfRule>
  </conditionalFormatting>
  <conditionalFormatting sqref="L16">
    <cfRule type="expression" dxfId="192" priority="11">
      <formula>$D$16+$H$16&lt;&gt;$L$16</formula>
    </cfRule>
  </conditionalFormatting>
  <conditionalFormatting sqref="L17">
    <cfRule type="expression" dxfId="191" priority="10">
      <formula>$D$17+$H$17&lt;&gt;$L$17</formula>
    </cfRule>
  </conditionalFormatting>
  <conditionalFormatting sqref="L18">
    <cfRule type="expression" dxfId="190" priority="2">
      <formula>"SUM($L$11:$L$17)&lt;&gt;$L$18"</formula>
    </cfRule>
  </conditionalFormatting>
  <conditionalFormatting sqref="M10:M11">
    <cfRule type="expression" dxfId="189" priority="1">
      <formula>$E$11+$I$11&lt;&gt;$M$11</formula>
    </cfRule>
  </conditionalFormatting>
  <conditionalFormatting sqref="M12">
    <cfRule type="expression" dxfId="188" priority="9">
      <formula>$E$12+$I$12&lt;&gt;$M$12</formula>
    </cfRule>
  </conditionalFormatting>
  <conditionalFormatting sqref="M13">
    <cfRule type="expression" dxfId="187" priority="8">
      <formula>$E$13+$I$13&lt;&gt;$M$13</formula>
    </cfRule>
  </conditionalFormatting>
  <conditionalFormatting sqref="M14">
    <cfRule type="expression" dxfId="186" priority="7">
      <formula>$E$14+$I$14&lt;&gt;$M$14</formula>
    </cfRule>
  </conditionalFormatting>
  <conditionalFormatting sqref="M15">
    <cfRule type="expression" dxfId="185" priority="6">
      <formula>$E$15+$I$15&lt;&gt;$M$15</formula>
    </cfRule>
  </conditionalFormatting>
  <conditionalFormatting sqref="M16">
    <cfRule type="expression" dxfId="184" priority="5">
      <formula>$E$16+$I$16&lt;&gt;$M$16</formula>
    </cfRule>
  </conditionalFormatting>
  <conditionalFormatting sqref="M17">
    <cfRule type="expression" dxfId="183" priority="4">
      <formula>$E$17+$I$17&lt;&gt;$M$17</formula>
    </cfRule>
  </conditionalFormatting>
  <conditionalFormatting sqref="M18">
    <cfRule type="expression" dxfId="182" priority="31">
      <formula>SUM($M$11:$M$17)&lt;&gt;$M$18</formula>
    </cfRule>
  </conditionalFormatting>
  <pageMargins left="0.7" right="0.7" top="0.75" bottom="0.75" header="0.3" footer="0.3"/>
  <pageSetup paperSize="5" orientation="landscape" r:id="rId1"/>
  <headerFooter alignWithMargins="0">
    <oddHeader>&amp;R&amp;8 Jamaica Deposit Insurance Corporation</oddHeader>
    <oddFooter>&amp;CPage 7 of 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9"/>
  <sheetViews>
    <sheetView view="pageLayout" zoomScale="80" zoomScaleNormal="100" zoomScalePageLayoutView="80" workbookViewId="0">
      <selection activeCell="C16" sqref="C16"/>
    </sheetView>
  </sheetViews>
  <sheetFormatPr defaultColWidth="8.7265625" defaultRowHeight="12.5" x14ac:dyDescent="0.25"/>
  <cols>
    <col min="1" max="1" width="21.81640625" style="37" customWidth="1"/>
    <col min="2" max="13" width="11.7265625" style="37" customWidth="1"/>
    <col min="14" max="14" width="8.7265625" style="37" customWidth="1"/>
    <col min="15" max="16384" width="8.7265625" style="37"/>
  </cols>
  <sheetData>
    <row r="1" spans="1:13" ht="14.25" customHeight="1" x14ac:dyDescent="0.3">
      <c r="A1" s="37" t="s">
        <v>125</v>
      </c>
      <c r="J1" s="145" t="s">
        <v>126</v>
      </c>
      <c r="K1" s="146"/>
      <c r="L1" s="146"/>
      <c r="M1" s="146"/>
    </row>
    <row r="2" spans="1:13" ht="13" x14ac:dyDescent="0.3">
      <c r="J2" s="79"/>
      <c r="K2" s="79"/>
      <c r="L2" s="79"/>
      <c r="M2" s="79"/>
    </row>
    <row r="4" spans="1:13" s="38" customFormat="1" ht="14.25" customHeight="1" x14ac:dyDescent="0.3">
      <c r="A4" s="151" t="s">
        <v>64</v>
      </c>
      <c r="B4" s="152"/>
      <c r="C4" s="152"/>
      <c r="D4" s="152"/>
      <c r="E4" s="152"/>
      <c r="F4" s="152"/>
      <c r="G4" s="152"/>
      <c r="H4" s="152"/>
      <c r="I4" s="152"/>
      <c r="J4" s="152"/>
      <c r="K4" s="152"/>
      <c r="L4" s="152"/>
      <c r="M4" s="152"/>
    </row>
    <row r="5" spans="1:13" s="38" customFormat="1" ht="13" x14ac:dyDescent="0.3">
      <c r="A5" s="151" t="s">
        <v>65</v>
      </c>
      <c r="B5" s="152"/>
      <c r="C5" s="152"/>
      <c r="D5" s="152"/>
      <c r="E5" s="152"/>
      <c r="F5" s="152"/>
      <c r="G5" s="152"/>
      <c r="H5" s="152"/>
      <c r="I5" s="152"/>
      <c r="J5" s="152"/>
      <c r="K5" s="152"/>
      <c r="L5" s="152"/>
      <c r="M5" s="152"/>
    </row>
    <row r="6" spans="1:13" ht="13.5" customHeight="1" thickBot="1" x14ac:dyDescent="0.3"/>
    <row r="7" spans="1:13" ht="13" x14ac:dyDescent="0.3">
      <c r="B7" s="162" t="s">
        <v>108</v>
      </c>
      <c r="C7" s="154"/>
      <c r="D7" s="154"/>
      <c r="E7" s="154"/>
      <c r="F7" s="157" t="s">
        <v>67</v>
      </c>
      <c r="G7" s="154"/>
      <c r="H7" s="154"/>
      <c r="I7" s="155"/>
      <c r="J7" s="153" t="s">
        <v>127</v>
      </c>
      <c r="K7" s="154"/>
      <c r="L7" s="154"/>
      <c r="M7" s="155"/>
    </row>
    <row r="8" spans="1:13" ht="15.75" customHeight="1" x14ac:dyDescent="0.3">
      <c r="B8" s="156"/>
      <c r="C8" s="152"/>
      <c r="D8" s="152"/>
      <c r="E8" s="152"/>
      <c r="F8" s="158" t="s">
        <v>70</v>
      </c>
      <c r="G8" s="152"/>
      <c r="H8" s="152"/>
      <c r="I8" s="159"/>
      <c r="J8" s="160"/>
      <c r="K8" s="146"/>
      <c r="L8" s="146"/>
      <c r="M8" s="161"/>
    </row>
    <row r="9" spans="1:13" ht="20.25" customHeight="1" x14ac:dyDescent="0.25">
      <c r="B9" s="147" t="s">
        <v>117</v>
      </c>
      <c r="C9" s="148"/>
      <c r="D9" s="149" t="s">
        <v>72</v>
      </c>
      <c r="E9" s="148"/>
      <c r="F9" s="147" t="s">
        <v>117</v>
      </c>
      <c r="G9" s="148"/>
      <c r="H9" s="149" t="s">
        <v>72</v>
      </c>
      <c r="I9" s="148"/>
      <c r="J9" s="150" t="s">
        <v>117</v>
      </c>
      <c r="K9" s="148"/>
      <c r="L9" s="149" t="s">
        <v>72</v>
      </c>
      <c r="M9" s="148"/>
    </row>
    <row r="10" spans="1:13" ht="15.75" customHeight="1" thickBot="1" x14ac:dyDescent="0.3">
      <c r="B10" s="41" t="s">
        <v>73</v>
      </c>
      <c r="C10" s="42" t="s">
        <v>74</v>
      </c>
      <c r="D10" s="42" t="s">
        <v>73</v>
      </c>
      <c r="E10" s="43" t="s">
        <v>74</v>
      </c>
      <c r="F10" s="41" t="s">
        <v>73</v>
      </c>
      <c r="G10" s="42" t="s">
        <v>74</v>
      </c>
      <c r="H10" s="42" t="s">
        <v>73</v>
      </c>
      <c r="I10" s="43" t="s">
        <v>74</v>
      </c>
      <c r="J10" s="41" t="s">
        <v>73</v>
      </c>
      <c r="K10" s="42" t="s">
        <v>74</v>
      </c>
      <c r="L10" s="42" t="s">
        <v>73</v>
      </c>
      <c r="M10" s="80" t="s">
        <v>74</v>
      </c>
    </row>
    <row r="11" spans="1:13" ht="25" customHeight="1" x14ac:dyDescent="0.25">
      <c r="A11" s="44" t="s">
        <v>75</v>
      </c>
      <c r="B11" s="45"/>
      <c r="C11" s="46"/>
      <c r="D11" s="47"/>
      <c r="E11" s="48"/>
      <c r="F11" s="45"/>
      <c r="G11" s="49"/>
      <c r="H11" s="47"/>
      <c r="I11" s="50"/>
      <c r="J11" s="51"/>
      <c r="K11" s="49"/>
      <c r="L11" s="49"/>
      <c r="M11" s="52"/>
    </row>
    <row r="12" spans="1:13" ht="25" customHeight="1" x14ac:dyDescent="0.25">
      <c r="A12" s="54" t="s">
        <v>76</v>
      </c>
      <c r="B12" s="45"/>
      <c r="C12" s="46"/>
      <c r="D12" s="49"/>
      <c r="E12" s="73"/>
      <c r="F12" s="45"/>
      <c r="G12" s="49"/>
      <c r="H12" s="49"/>
      <c r="I12" s="74"/>
      <c r="J12" s="51"/>
      <c r="K12" s="49"/>
      <c r="L12" s="49"/>
      <c r="M12" s="74"/>
    </row>
    <row r="13" spans="1:13" ht="25" customHeight="1" x14ac:dyDescent="0.25">
      <c r="A13" s="54" t="s">
        <v>77</v>
      </c>
      <c r="B13" s="45"/>
      <c r="C13" s="46"/>
      <c r="D13" s="49"/>
      <c r="E13" s="73"/>
      <c r="F13" s="45"/>
      <c r="G13" s="49"/>
      <c r="H13" s="49"/>
      <c r="I13" s="74"/>
      <c r="J13" s="51"/>
      <c r="K13" s="49"/>
      <c r="L13" s="49"/>
      <c r="M13" s="74"/>
    </row>
    <row r="14" spans="1:13" ht="25" customHeight="1" x14ac:dyDescent="0.25">
      <c r="A14" s="54" t="s">
        <v>78</v>
      </c>
      <c r="B14" s="45"/>
      <c r="C14" s="46"/>
      <c r="D14" s="49"/>
      <c r="E14" s="73"/>
      <c r="F14" s="45"/>
      <c r="G14" s="49"/>
      <c r="H14" s="49"/>
      <c r="I14" s="74"/>
      <c r="J14" s="51"/>
      <c r="K14" s="49"/>
      <c r="L14" s="49"/>
      <c r="M14" s="74"/>
    </row>
    <row r="15" spans="1:13" ht="25" customHeight="1" x14ac:dyDescent="0.25">
      <c r="A15" s="54" t="s">
        <v>79</v>
      </c>
      <c r="B15" s="45"/>
      <c r="C15" s="46"/>
      <c r="D15" s="49"/>
      <c r="E15" s="73"/>
      <c r="F15" s="45"/>
      <c r="G15" s="49"/>
      <c r="H15" s="49"/>
      <c r="I15" s="74"/>
      <c r="J15" s="51"/>
      <c r="K15" s="49"/>
      <c r="L15" s="49"/>
      <c r="M15" s="74"/>
    </row>
    <row r="16" spans="1:13" ht="25" customHeight="1" x14ac:dyDescent="0.25">
      <c r="A16" s="54" t="s">
        <v>80</v>
      </c>
      <c r="B16" s="45"/>
      <c r="C16" s="46"/>
      <c r="D16" s="49"/>
      <c r="E16" s="73"/>
      <c r="F16" s="45"/>
      <c r="G16" s="49"/>
      <c r="H16" s="49"/>
      <c r="I16" s="74"/>
      <c r="J16" s="51"/>
      <c r="K16" s="49"/>
      <c r="L16" s="49"/>
      <c r="M16" s="74"/>
    </row>
    <row r="17" spans="1:13" ht="25" customHeight="1" x14ac:dyDescent="0.25">
      <c r="A17" s="54" t="s">
        <v>81</v>
      </c>
      <c r="B17" s="45"/>
      <c r="C17" s="46"/>
      <c r="D17" s="49"/>
      <c r="E17" s="73"/>
      <c r="F17" s="45"/>
      <c r="G17" s="49"/>
      <c r="H17" s="49"/>
      <c r="I17" s="74"/>
      <c r="J17" s="51"/>
      <c r="K17" s="49"/>
      <c r="L17" s="49"/>
      <c r="M17" s="74"/>
    </row>
    <row r="18" spans="1:13" ht="25" customHeight="1" thickBot="1" x14ac:dyDescent="0.35">
      <c r="A18" s="81" t="s">
        <v>30</v>
      </c>
      <c r="B18" s="84"/>
      <c r="C18" s="85"/>
      <c r="D18" s="85"/>
      <c r="E18" s="86"/>
      <c r="F18" s="84"/>
      <c r="G18" s="85"/>
      <c r="H18" s="85"/>
      <c r="I18" s="87"/>
      <c r="J18" s="88"/>
      <c r="K18" s="85"/>
      <c r="L18" s="85"/>
      <c r="M18" s="87"/>
    </row>
    <row r="19" spans="1:13" ht="8.25" customHeight="1" x14ac:dyDescent="0.25"/>
    <row r="20" spans="1:13" ht="14.25" customHeight="1" x14ac:dyDescent="0.25">
      <c r="A20" s="65" t="s">
        <v>128</v>
      </c>
    </row>
    <row r="21" spans="1:13" ht="14.25" customHeight="1" x14ac:dyDescent="0.25">
      <c r="A21" s="65" t="s">
        <v>97</v>
      </c>
    </row>
    <row r="22" spans="1:13" x14ac:dyDescent="0.25">
      <c r="A22" s="67" t="s">
        <v>98</v>
      </c>
    </row>
    <row r="23" spans="1:13" ht="15" customHeight="1" x14ac:dyDescent="0.25">
      <c r="A23" s="91" t="s">
        <v>99</v>
      </c>
    </row>
    <row r="24" spans="1:13" ht="15" customHeight="1" x14ac:dyDescent="0.25">
      <c r="A24" s="66" t="s">
        <v>129</v>
      </c>
    </row>
    <row r="25" spans="1:13" ht="14.25" customHeight="1" x14ac:dyDescent="0.25"/>
    <row r="26" spans="1:13" x14ac:dyDescent="0.25">
      <c r="A26" s="37" t="s">
        <v>88</v>
      </c>
    </row>
    <row r="28" spans="1:13" x14ac:dyDescent="0.25">
      <c r="A28" s="67" t="s">
        <v>89</v>
      </c>
      <c r="D28" s="37" t="s">
        <v>90</v>
      </c>
      <c r="H28" s="37" t="s">
        <v>90</v>
      </c>
      <c r="L28" s="67" t="s">
        <v>102</v>
      </c>
    </row>
    <row r="29" spans="1:13" x14ac:dyDescent="0.25">
      <c r="A29" s="37" t="s">
        <v>92</v>
      </c>
      <c r="D29" s="37" t="s">
        <v>93</v>
      </c>
      <c r="H29" s="37" t="s">
        <v>38</v>
      </c>
      <c r="L29" s="37" t="s">
        <v>39</v>
      </c>
    </row>
  </sheetData>
  <mergeCells count="15">
    <mergeCell ref="A4:M4"/>
    <mergeCell ref="B7:E7"/>
    <mergeCell ref="J1:M1"/>
    <mergeCell ref="B9:C9"/>
    <mergeCell ref="J7:M7"/>
    <mergeCell ref="D9:E9"/>
    <mergeCell ref="H9:I9"/>
    <mergeCell ref="F9:G9"/>
    <mergeCell ref="L9:M9"/>
    <mergeCell ref="J9:K9"/>
    <mergeCell ref="B8:E8"/>
    <mergeCell ref="A5:M5"/>
    <mergeCell ref="F7:I7"/>
    <mergeCell ref="F8:I8"/>
    <mergeCell ref="J8:M8"/>
  </mergeCells>
  <conditionalFormatting sqref="B18">
    <cfRule type="expression" dxfId="181" priority="40">
      <formula>SUM($B$11:$B$17)&lt;&gt;$B$18</formula>
    </cfRule>
  </conditionalFormatting>
  <conditionalFormatting sqref="C18">
    <cfRule type="expression" dxfId="180" priority="39">
      <formula>SUM($C$11:$C$17)&lt;&gt;$C$18</formula>
    </cfRule>
  </conditionalFormatting>
  <conditionalFormatting sqref="D18">
    <cfRule type="expression" dxfId="179" priority="38">
      <formula>SUM($D$11:$D$17)&lt;&gt;$D$18</formula>
    </cfRule>
  </conditionalFormatting>
  <conditionalFormatting sqref="E18">
    <cfRule type="expression" dxfId="178" priority="37">
      <formula>SUM($E$11:$E$17)&lt;&gt;$E$18</formula>
    </cfRule>
  </conditionalFormatting>
  <conditionalFormatting sqref="F18">
    <cfRule type="expression" dxfId="177" priority="36">
      <formula>SUM($F$11:$F$17)&lt;&gt;$F$18</formula>
    </cfRule>
  </conditionalFormatting>
  <conditionalFormatting sqref="G18">
    <cfRule type="expression" dxfId="176" priority="35">
      <formula>SUM($G$11:$G$17)&lt;&gt;$G$18</formula>
    </cfRule>
  </conditionalFormatting>
  <conditionalFormatting sqref="H18">
    <cfRule type="expression" dxfId="175" priority="34">
      <formula>SUM($H$11:$H$17)&lt;&gt;$H$18</formula>
    </cfRule>
  </conditionalFormatting>
  <conditionalFormatting sqref="I18">
    <cfRule type="expression" dxfId="174" priority="33">
      <formula>SUM($I$11:$I$17)&lt;&gt;$I$18</formula>
    </cfRule>
  </conditionalFormatting>
  <conditionalFormatting sqref="J11">
    <cfRule type="expression" dxfId="173" priority="41">
      <formula>$B$11+$F$11&lt;&gt;$J$11</formula>
    </cfRule>
  </conditionalFormatting>
  <conditionalFormatting sqref="J12">
    <cfRule type="expression" dxfId="172" priority="27">
      <formula>$B$12+$F$12&lt;&gt;$J$12</formula>
    </cfRule>
  </conditionalFormatting>
  <conditionalFormatting sqref="J13">
    <cfRule type="expression" dxfId="171" priority="26">
      <formula>$B$13+$F$13&lt;&gt;$J$13</formula>
    </cfRule>
  </conditionalFormatting>
  <conditionalFormatting sqref="J14">
    <cfRule type="expression" dxfId="170" priority="25">
      <formula>$B$14+$F$14&lt;&gt;$J$14</formula>
    </cfRule>
  </conditionalFormatting>
  <conditionalFormatting sqref="J15">
    <cfRule type="expression" dxfId="169" priority="24">
      <formula>$B$15+$F$15&lt;&gt;$J$15</formula>
    </cfRule>
  </conditionalFormatting>
  <conditionalFormatting sqref="J16">
    <cfRule type="expression" dxfId="168" priority="23">
      <formula>$B$16+$F$16&lt;&gt;$J$16</formula>
    </cfRule>
  </conditionalFormatting>
  <conditionalFormatting sqref="J17">
    <cfRule type="expression" dxfId="167" priority="22">
      <formula>$B$17+$F$17&lt;&gt;$J$17</formula>
    </cfRule>
  </conditionalFormatting>
  <conditionalFormatting sqref="J18">
    <cfRule type="expression" dxfId="166" priority="3">
      <formula>"SUM($J$11:$J$17)&lt;&gt;$J$18"</formula>
    </cfRule>
  </conditionalFormatting>
  <conditionalFormatting sqref="K11">
    <cfRule type="expression" dxfId="165" priority="30">
      <formula>$C$11+$G$11&lt;&gt;$K$11</formula>
    </cfRule>
  </conditionalFormatting>
  <conditionalFormatting sqref="K12">
    <cfRule type="expression" dxfId="164" priority="21">
      <formula>$C$12+$G$12&lt;&gt;$K$12</formula>
    </cfRule>
  </conditionalFormatting>
  <conditionalFormatting sqref="K13">
    <cfRule type="expression" dxfId="163" priority="20">
      <formula>$C$13+$G$13&lt;&gt;$K$13</formula>
    </cfRule>
  </conditionalFormatting>
  <conditionalFormatting sqref="K14">
    <cfRule type="expression" dxfId="162" priority="19">
      <formula>$C$14+$G$14&lt;&gt;$K$14</formula>
    </cfRule>
  </conditionalFormatting>
  <conditionalFormatting sqref="K15">
    <cfRule type="expression" dxfId="161" priority="18">
      <formula>$C$15+$G$15&lt;&gt;$K$15</formula>
    </cfRule>
  </conditionalFormatting>
  <conditionalFormatting sqref="K16">
    <cfRule type="expression" dxfId="160" priority="17">
      <formula>$C$16+$G$16&lt;&gt;$K$16</formula>
    </cfRule>
  </conditionalFormatting>
  <conditionalFormatting sqref="K17">
    <cfRule type="expression" dxfId="159" priority="16">
      <formula>$C$17+$G$17&lt;&gt;$K$17</formula>
    </cfRule>
  </conditionalFormatting>
  <conditionalFormatting sqref="K18">
    <cfRule type="expression" dxfId="158" priority="32">
      <formula>SUM($K$11:$K$17)&lt;&gt;$K$18</formula>
    </cfRule>
  </conditionalFormatting>
  <conditionalFormatting sqref="L11">
    <cfRule type="expression" dxfId="157" priority="28">
      <formula>$D$11+$H$11&lt;&gt;$L$11</formula>
    </cfRule>
  </conditionalFormatting>
  <conditionalFormatting sqref="L12">
    <cfRule type="expression" dxfId="156" priority="15">
      <formula>$D$12+$H$12&lt;&gt;$L$12</formula>
    </cfRule>
  </conditionalFormatting>
  <conditionalFormatting sqref="L13">
    <cfRule type="expression" dxfId="155" priority="14">
      <formula>$D$13+$H$13&lt;&gt;$L$13</formula>
    </cfRule>
  </conditionalFormatting>
  <conditionalFormatting sqref="L14">
    <cfRule type="expression" dxfId="154" priority="13">
      <formula>$D$14+$H$14&lt;&gt;$L$14</formula>
    </cfRule>
  </conditionalFormatting>
  <conditionalFormatting sqref="L15">
    <cfRule type="expression" dxfId="153" priority="12">
      <formula>$D$15+$H$15&lt;&gt;$L$15</formula>
    </cfRule>
  </conditionalFormatting>
  <conditionalFormatting sqref="L16">
    <cfRule type="expression" dxfId="152" priority="11">
      <formula>$D$16+$H$16&lt;&gt;$L$16</formula>
    </cfRule>
  </conditionalFormatting>
  <conditionalFormatting sqref="L17">
    <cfRule type="expression" dxfId="151" priority="10">
      <formula>$D$17+$H$17&lt;&gt;$L$17</formula>
    </cfRule>
  </conditionalFormatting>
  <conditionalFormatting sqref="L18">
    <cfRule type="expression" dxfId="150" priority="2">
      <formula>"SUM($L$11:$L$17)&lt;&gt;$L$18"</formula>
    </cfRule>
  </conditionalFormatting>
  <conditionalFormatting sqref="M10:M11">
    <cfRule type="expression" dxfId="149" priority="1">
      <formula>$E$11+$I$11&lt;&gt;$M$11</formula>
    </cfRule>
  </conditionalFormatting>
  <conditionalFormatting sqref="M12">
    <cfRule type="expression" dxfId="148" priority="9">
      <formula>$E$12+$I$12&lt;&gt;$M$12</formula>
    </cfRule>
  </conditionalFormatting>
  <conditionalFormatting sqref="M13">
    <cfRule type="expression" dxfId="147" priority="8">
      <formula>$E$13+$I$13&lt;&gt;$M$13</formula>
    </cfRule>
  </conditionalFormatting>
  <conditionalFormatting sqref="M14">
    <cfRule type="expression" dxfId="146" priority="7">
      <formula>$E$14+$I$14&lt;&gt;$M$14</formula>
    </cfRule>
  </conditionalFormatting>
  <conditionalFormatting sqref="M15">
    <cfRule type="expression" dxfId="145" priority="6">
      <formula>$E$15+$I$15&lt;&gt;$M$15</formula>
    </cfRule>
  </conditionalFormatting>
  <conditionalFormatting sqref="M16">
    <cfRule type="expression" dxfId="144" priority="5">
      <formula>$E$16+$I$16&lt;&gt;$M$16</formula>
    </cfRule>
  </conditionalFormatting>
  <conditionalFormatting sqref="M17">
    <cfRule type="expression" dxfId="143" priority="4">
      <formula>$E$17+$I$17&lt;&gt;$M$17</formula>
    </cfRule>
  </conditionalFormatting>
  <conditionalFormatting sqref="M18">
    <cfRule type="expression" dxfId="142" priority="31">
      <formula>SUM($M$11:$M$17)&lt;&gt;$M$18</formula>
    </cfRule>
  </conditionalFormatting>
  <pageMargins left="0.7" right="0.7" top="0.75" bottom="0.75" header="0.3" footer="0.3"/>
  <pageSetup paperSize="5" orientation="landscape" r:id="rId1"/>
  <headerFooter alignWithMargins="0">
    <oddHeader>&amp;R&amp;8 Jamaica Deposit Insurance Corporation</oddHeader>
    <oddFooter>&amp;CPage 8 of 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Form 2</vt:lpstr>
      <vt:lpstr>Overall</vt:lpstr>
      <vt:lpstr>Savings</vt:lpstr>
      <vt:lpstr>Demand </vt:lpstr>
      <vt:lpstr>Time</vt:lpstr>
      <vt:lpstr>Shares in a Building Society</vt:lpstr>
      <vt:lpstr>Managers Cheques</vt:lpstr>
      <vt:lpstr>Drafts</vt:lpstr>
      <vt:lpstr>Prepaid Letters of Cr</vt:lpstr>
      <vt:lpstr>Cr Bal on Dep Inst Transit</vt:lpstr>
      <vt:lpstr>Any Other Deposit Liabilities</vt:lpstr>
      <vt:lpstr>Trust Accounts</vt:lpstr>
      <vt:lpstr>Nominee Accounts</vt:lpstr>
      <vt:lpstr>Corporate Accounts</vt:lpstr>
      <vt:lpstr>Retail Accounts</vt:lpstr>
      <vt:lpstr>Verification</vt:lpstr>
      <vt:lpstr>'Form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Traceyt</dc:creator>
  <cp:lastModifiedBy>Dawn Brown</cp:lastModifiedBy>
  <cp:lastPrinted>2025-11-27T17:10:24Z</cp:lastPrinted>
  <dcterms:created xsi:type="dcterms:W3CDTF">2008-10-10T16:32:23Z</dcterms:created>
  <dcterms:modified xsi:type="dcterms:W3CDTF">2026-01-30T17:18:07Z</dcterms:modified>
</cp:coreProperties>
</file>