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24226"/>
  <mc:AlternateContent xmlns:mc="http://schemas.openxmlformats.org/markup-compatibility/2006">
    <mc:Choice Requires="x15">
      <x15ac:absPath xmlns:x15ac="http://schemas.microsoft.com/office/spreadsheetml/2010/11/ac" url="Z:\Favorites\My Documents\Donnam\DESK TOP\SID 2025\"/>
    </mc:Choice>
  </mc:AlternateContent>
  <xr:revisionPtr revIDLastSave="0" documentId="8_{45544621-89E9-457F-873E-B3812034B280}" xr6:coauthVersionLast="47" xr6:coauthVersionMax="47" xr10:uidLastSave="{00000000-0000-0000-0000-000000000000}"/>
  <bookViews>
    <workbookView xWindow="0" yWindow="0" windowWidth="19190" windowHeight="11280" xr2:uid="{95A0CA8C-90CC-41D4-9B38-B8CA464FB157}"/>
  </bookViews>
  <sheets>
    <sheet name="Form 2" sheetId="30" r:id="rId1"/>
    <sheet name="Overall" sheetId="10" r:id="rId2"/>
    <sheet name="Savings" sheetId="1" r:id="rId3"/>
    <sheet name="Demand " sheetId="17" r:id="rId4"/>
    <sheet name="Time" sheetId="11" r:id="rId5"/>
    <sheet name="Shares in a Building Society" sheetId="19" r:id="rId6"/>
    <sheet name="Managers Cheques" sheetId="13" r:id="rId7"/>
    <sheet name="Drafts" sheetId="14" r:id="rId8"/>
    <sheet name="Prepaid Letters of Cr" sheetId="15" r:id="rId9"/>
    <sheet name="Cr Bal on Dep Inst Transit" sheetId="16" r:id="rId10"/>
    <sheet name="Any Other Deposit Liabilities" sheetId="20" r:id="rId11"/>
    <sheet name="Trust Accounts" sheetId="23" r:id="rId12"/>
    <sheet name="Nominee Accounts" sheetId="24" r:id="rId13"/>
    <sheet name="Corporate Accounts" sheetId="25" r:id="rId14"/>
    <sheet name="Retail Accounts" sheetId="26" r:id="rId15"/>
    <sheet name="Verification" sheetId="31" r:id="rId16"/>
  </sheets>
  <definedNames>
    <definedName name="_Key1" hidden="1">#REF!</definedName>
    <definedName name="_Key2" hidden="1">#REF!</definedName>
    <definedName name="_Order1" hidden="1">255</definedName>
    <definedName name="_Order2" hidden="1">255</definedName>
    <definedName name="_Sort" hidden="1">#REF!</definedName>
    <definedName name="GRP_TOTAL_TOP_NOV_JAN_1">#REF!</definedName>
    <definedName name="_xlnm.Print_Area" localSheetId="0">'Form 2'!$A$1:$N$102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40" i="31" l="1"/>
  <c r="I38" i="31"/>
  <c r="I39" i="31"/>
  <c r="I36" i="31"/>
  <c r="F37" i="31"/>
  <c r="F38" i="31"/>
  <c r="F39" i="31"/>
  <c r="F40" i="31"/>
  <c r="F41" i="31"/>
  <c r="F42" i="31"/>
  <c r="F36" i="31"/>
  <c r="F43" i="31" s="1"/>
  <c r="E37" i="31"/>
  <c r="E38" i="31"/>
  <c r="E39" i="31"/>
  <c r="E40" i="31"/>
  <c r="E41" i="31"/>
  <c r="E42" i="31"/>
  <c r="E36" i="31"/>
  <c r="G36" i="31" s="1"/>
  <c r="D37" i="31"/>
  <c r="D43" i="31" s="1"/>
  <c r="D38" i="31"/>
  <c r="D39" i="31"/>
  <c r="D40" i="31"/>
  <c r="H40" i="31" s="1"/>
  <c r="D41" i="31"/>
  <c r="H41" i="31" s="1"/>
  <c r="J41" i="31" s="1"/>
  <c r="D42" i="31"/>
  <c r="H42" i="31" s="1"/>
  <c r="J42" i="31" s="1"/>
  <c r="D36" i="31"/>
  <c r="C39" i="31"/>
  <c r="G39" i="31" s="1"/>
  <c r="C40" i="31"/>
  <c r="G40" i="31" s="1"/>
  <c r="I40" i="31" s="1"/>
  <c r="C41" i="31"/>
  <c r="G41" i="31" s="1"/>
  <c r="I41" i="31" s="1"/>
  <c r="C42" i="31"/>
  <c r="G42" i="31" s="1"/>
  <c r="I42" i="31" s="1"/>
  <c r="C38" i="31"/>
  <c r="G38" i="31" s="1"/>
  <c r="C37" i="31"/>
  <c r="G37" i="31" s="1"/>
  <c r="I37" i="31" s="1"/>
  <c r="C36" i="31"/>
  <c r="C43" i="31" s="1"/>
  <c r="D15" i="31"/>
  <c r="C15" i="31"/>
  <c r="D24" i="31"/>
  <c r="C24" i="31"/>
  <c r="D23" i="31"/>
  <c r="C23" i="31"/>
  <c r="D22" i="31"/>
  <c r="C22" i="31"/>
  <c r="D21" i="31"/>
  <c r="C21" i="31"/>
  <c r="D20" i="31"/>
  <c r="C20" i="31"/>
  <c r="D19" i="31"/>
  <c r="C19" i="31"/>
  <c r="D18" i="31"/>
  <c r="C18" i="31"/>
  <c r="D17" i="31"/>
  <c r="C17" i="31"/>
  <c r="D16" i="31"/>
  <c r="C16" i="31"/>
  <c r="H38" i="31" l="1"/>
  <c r="J38" i="31" s="1"/>
  <c r="G43" i="31"/>
  <c r="H37" i="31"/>
  <c r="J37" i="31" s="1"/>
  <c r="E43" i="31"/>
  <c r="H36" i="31"/>
  <c r="H39" i="31"/>
  <c r="J39" i="31" s="1"/>
  <c r="I43" i="31"/>
  <c r="C27" i="31"/>
  <c r="C28" i="31" s="1"/>
  <c r="D27" i="31"/>
  <c r="D28" i="31" s="1"/>
  <c r="J36" i="31" l="1"/>
  <c r="J43" i="31" s="1"/>
  <c r="H43" i="31"/>
  <c r="D10" i="31"/>
  <c r="K71" i="30"/>
  <c r="L57" i="30"/>
  <c r="L15" i="30"/>
  <c r="J18" i="30" l="1"/>
  <c r="C10" i="31"/>
  <c r="E6" i="31" s="1"/>
  <c r="C6" i="31"/>
  <c r="E10" i="3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tc={124ED25F-1CC8-467B-BFD5-0C8B3AB0AFAD}</author>
    <author>tc={5C6A3266-F9D3-4F30-8924-180B7EEC60EB}</author>
    <author>tc={0415C4EC-687D-4F67-B3A7-A5027DBC0F86}</author>
  </authors>
  <commentList>
    <comment ref="D38" authorId="0" shapeId="0" xr:uid="{124ED25F-1CC8-467B-BFD5-0C8B3AB0AFAD}">
      <text>
        <t>[Threaded comment]
Your version of Excel allows you to read this threaded comment; however, any edits to it will get removed if the file is opened in a newer version of Excel. Learn more: https://go.microsoft.com/fwlink/?linkid=870924
Comment:
    Manager’s</t>
      </text>
    </comment>
    <comment ref="D44" authorId="1" shapeId="0" xr:uid="{5C6A3266-F9D3-4F30-8924-180B7EEC60EB}">
      <text>
        <t>[Threaded comment]
Your version of Excel allows you to read this threaded comment; however, any edits to it will get removed if the file is opened in a newer version of Excel. Learn more: https://go.microsoft.com/fwlink/?linkid=870924
Comment:
    Traveller’s</t>
      </text>
    </comment>
    <comment ref="B83" authorId="2" shapeId="0" xr:uid="{0415C4EC-687D-4F67-B3A7-A5027DBC0F86}">
      <text>
        <t>[Threaded comment]
Your version of Excel allows you to read this threaded comment; however, any edits to it will get removed if the file is opened in a newer version of Excel. Learn more: https://go.microsoft.com/fwlink/?linkid=870924
Comment:
    These notes are not consistent with notes in the other version of Form 2 attached to email.</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tc={C83DCCA5-7D66-4CDF-9265-2E19CCE8DB56}</author>
  </authors>
  <commentList>
    <comment ref="B20" authorId="0" shapeId="0" xr:uid="{C83DCCA5-7D66-4CDF-9265-2E19CCE8DB56}">
      <text>
        <t>[Threaded comment]
Your version of Excel allows you to read this threaded comment; however, any edits to it will get removed if the file is opened in a newer version of Excel. Learn more: https://go.microsoft.com/fwlink/?linkid=870924
Comment:
    Manager’s</t>
      </text>
    </comment>
  </commentList>
</comments>
</file>

<file path=xl/sharedStrings.xml><?xml version="1.0" encoding="utf-8"?>
<sst xmlns="http://schemas.openxmlformats.org/spreadsheetml/2006/main" count="759" uniqueCount="200">
  <si>
    <t>TOTAL</t>
  </si>
  <si>
    <t>Certified Correct:</t>
  </si>
  <si>
    <t>________________________________</t>
  </si>
  <si>
    <t>Authorized Signatory</t>
  </si>
  <si>
    <t>Print Full Name</t>
  </si>
  <si>
    <t>___________________________________</t>
  </si>
  <si>
    <t>Date:__________________</t>
  </si>
  <si>
    <t>NAME OF INSTITUTION:  ______________________________________________</t>
  </si>
  <si>
    <t>Title</t>
  </si>
  <si>
    <t>Number of Accounts</t>
  </si>
  <si>
    <t>Dollar Value (J$'000)</t>
  </si>
  <si>
    <t>DOMESTIC CURRENCY ACCOUNTS</t>
  </si>
  <si>
    <t>ALL DEPOSIT ACCOUNTS</t>
  </si>
  <si>
    <t xml:space="preserve">J$ EQUIVALENT </t>
  </si>
  <si>
    <r>
      <t xml:space="preserve">DISTRIBUTION OF INSURABLE DEPOSITS </t>
    </r>
    <r>
      <rPr>
        <b/>
        <vertAlign val="superscript"/>
        <sz val="10"/>
        <rFont val="Arial"/>
        <family val="2"/>
      </rPr>
      <t>2</t>
    </r>
  </si>
  <si>
    <t>ALL ACCOUNTS</t>
  </si>
  <si>
    <t xml:space="preserve">DOMESTIC CURRENCY </t>
  </si>
  <si>
    <t>Number of Instruments</t>
  </si>
  <si>
    <t>TOTAL DRAFTS</t>
  </si>
  <si>
    <t>TOTAL MANAGERS' CHEQUES</t>
  </si>
  <si>
    <t>TOTAL PREPAID LETTERS OF CREDIT</t>
  </si>
  <si>
    <r>
      <t xml:space="preserve">PRODUCT:  PREPAID LETTERS OF CREDIT </t>
    </r>
    <r>
      <rPr>
        <b/>
        <vertAlign val="superscript"/>
        <sz val="10"/>
        <color indexed="10"/>
        <rFont val="Arial"/>
        <family val="2"/>
      </rPr>
      <t>1</t>
    </r>
  </si>
  <si>
    <t>DEPOSIT INSTRUMENTS IN TRANSIT</t>
  </si>
  <si>
    <t xml:space="preserve">TOTAL OF CREDIT BALANCES ON </t>
  </si>
  <si>
    <r>
      <t xml:space="preserve">PRODUCT:  CREDIT BALANCES ON DEPOSIT INSTRUMENTS IN TRANSIT </t>
    </r>
    <r>
      <rPr>
        <b/>
        <vertAlign val="superscript"/>
        <sz val="10"/>
        <color indexed="10"/>
        <rFont val="Arial"/>
        <family val="2"/>
      </rPr>
      <t xml:space="preserve"> 1</t>
    </r>
  </si>
  <si>
    <t xml:space="preserve">    and all Government deposits.  See definition of "Insurable Deposit" in the Deposit Insurance Act, 1998.</t>
  </si>
  <si>
    <r>
      <t xml:space="preserve">PRODUCT:    DEMAND DEPOSITS </t>
    </r>
    <r>
      <rPr>
        <b/>
        <vertAlign val="superscript"/>
        <sz val="10"/>
        <color indexed="10"/>
        <rFont val="Arial"/>
        <family val="2"/>
      </rPr>
      <t>1</t>
    </r>
  </si>
  <si>
    <t>$1,500,001 - $1,750,000</t>
  </si>
  <si>
    <t>$1,750,001 - $2,000,000</t>
  </si>
  <si>
    <r>
      <t>FOREIGN CURRENCY ACCOUNT</t>
    </r>
    <r>
      <rPr>
        <b/>
        <vertAlign val="superscript"/>
        <sz val="10"/>
        <rFont val="Arial"/>
        <family val="2"/>
      </rPr>
      <t>3</t>
    </r>
  </si>
  <si>
    <t>TOTAL SHARES IN A BUILDING SOCIETY</t>
  </si>
  <si>
    <t xml:space="preserve">PRODUCT:   MANAGERS' CHEQUES </t>
  </si>
  <si>
    <t xml:space="preserve">PRODUCT:   DRAFTS </t>
  </si>
  <si>
    <t xml:space="preserve">    Indicate applicable rate(s)  here _____________</t>
  </si>
  <si>
    <t>TOTAL OF ANY OTHER DEPOSIT LIABILITIES</t>
  </si>
  <si>
    <t>Date</t>
  </si>
  <si>
    <t>NUMBER OF BRANCHES: ________________________________________________</t>
  </si>
  <si>
    <t>Number of Beneficiaries</t>
  </si>
  <si>
    <t>Accounts</t>
  </si>
  <si>
    <t>Instructions:</t>
  </si>
  <si>
    <t>FOREIGN CURRENCY ACCOUNT</t>
  </si>
  <si>
    <t>DISTRIBUTION OF INSURABLE DEPOSITS</t>
  </si>
  <si>
    <t xml:space="preserve">1.  Include interest accrued/ payable </t>
  </si>
  <si>
    <t>2.  Exclude deposits and interest accrued/ payable of other financial institutions covered under the Deposit Insurance Scheme (i.e. commercial banks, merchant banks &amp; building societies)</t>
  </si>
  <si>
    <t>4. Each account should be coded/numbered and listed individually.</t>
  </si>
  <si>
    <t>5. Add rows as required.</t>
  </si>
  <si>
    <t xml:space="preserve">     and Government deposits, unless these accounts are maintained in the capacity of Nominee. </t>
  </si>
  <si>
    <t xml:space="preserve">     and Government deposits, unless these accounts are maintained in the capacity of Trustee. </t>
  </si>
  <si>
    <t>DOMESTIC CURRENCY</t>
  </si>
  <si>
    <r>
      <t xml:space="preserve">RETAIL ACCOUNTS </t>
    </r>
    <r>
      <rPr>
        <b/>
        <vertAlign val="superscript"/>
        <sz val="10"/>
        <color indexed="10"/>
        <rFont val="Arial"/>
        <family val="2"/>
      </rPr>
      <t>1</t>
    </r>
  </si>
  <si>
    <r>
      <t>FOREIGN CURRENCY ACCOUNT</t>
    </r>
    <r>
      <rPr>
        <b/>
        <vertAlign val="superscript"/>
        <sz val="11"/>
        <rFont val="Arial"/>
        <family val="2"/>
      </rPr>
      <t>3</t>
    </r>
  </si>
  <si>
    <r>
      <t>FOREIGN CURRENCY ACCOUNT</t>
    </r>
    <r>
      <rPr>
        <b/>
        <vertAlign val="superscript"/>
        <sz val="12"/>
        <rFont val="Arial"/>
        <family val="2"/>
      </rPr>
      <t>3</t>
    </r>
  </si>
  <si>
    <r>
      <t>DISTRIBUTION OF INSURABLE DEPOSITS</t>
    </r>
    <r>
      <rPr>
        <b/>
        <sz val="12"/>
        <rFont val="Arial"/>
        <family val="2"/>
      </rPr>
      <t xml:space="preserve"> </t>
    </r>
    <r>
      <rPr>
        <b/>
        <vertAlign val="superscript"/>
        <sz val="12"/>
        <rFont val="Arial"/>
        <family val="2"/>
      </rPr>
      <t>2</t>
    </r>
  </si>
  <si>
    <r>
      <t xml:space="preserve">PRODUCT:     SAVINGS DEPOSITS </t>
    </r>
    <r>
      <rPr>
        <b/>
        <vertAlign val="superscript"/>
        <sz val="11"/>
        <color indexed="10"/>
        <rFont val="Arial"/>
        <family val="2"/>
      </rPr>
      <t>1</t>
    </r>
  </si>
  <si>
    <r>
      <t xml:space="preserve">    OVERALL</t>
    </r>
    <r>
      <rPr>
        <b/>
        <sz val="11"/>
        <color indexed="10"/>
        <rFont val="Arial"/>
        <family val="2"/>
      </rPr>
      <t xml:space="preserve"> </t>
    </r>
    <r>
      <rPr>
        <b/>
        <vertAlign val="superscript"/>
        <sz val="11"/>
        <color indexed="10"/>
        <rFont val="Arial"/>
        <family val="2"/>
      </rPr>
      <t>1</t>
    </r>
  </si>
  <si>
    <t xml:space="preserve">   and all Government deposits.  See definition of "Insurable Deposit" in the Deposit Insurance Act, 1998.</t>
  </si>
  <si>
    <r>
      <t xml:space="preserve">DISTRIBUTION OF INSURABLE DEPOSITS </t>
    </r>
    <r>
      <rPr>
        <b/>
        <vertAlign val="superscript"/>
        <sz val="11"/>
        <rFont val="Arial"/>
        <family val="2"/>
      </rPr>
      <t>2</t>
    </r>
  </si>
  <si>
    <r>
      <t xml:space="preserve">PRODUCT:  Shares in a Building Society </t>
    </r>
    <r>
      <rPr>
        <b/>
        <vertAlign val="superscript"/>
        <sz val="11"/>
        <color indexed="10"/>
        <rFont val="Arial"/>
        <family val="2"/>
      </rPr>
      <t>1</t>
    </r>
  </si>
  <si>
    <r>
      <t xml:space="preserve">DISTRIBUTION OF INSURABLE DEPOSITS </t>
    </r>
    <r>
      <rPr>
        <b/>
        <vertAlign val="superscript"/>
        <sz val="11"/>
        <rFont val="Arial"/>
        <family val="2"/>
      </rPr>
      <t>1</t>
    </r>
  </si>
  <si>
    <r>
      <t>FOREIGN CURRENCY ACCOUNT</t>
    </r>
    <r>
      <rPr>
        <b/>
        <vertAlign val="superscript"/>
        <sz val="11"/>
        <rFont val="Arial"/>
        <family val="2"/>
      </rPr>
      <t>2</t>
    </r>
  </si>
  <si>
    <t xml:space="preserve">     must include any interest accrued and/ or payable.</t>
  </si>
  <si>
    <t xml:space="preserve">   and all Government deposits.  See definition of "Insurable Deposit" in Deposit Insurance Act, 1998.</t>
  </si>
  <si>
    <r>
      <t xml:space="preserve">PRODUCT:  ANY OTHER DEPOSIT LIABILITIES  </t>
    </r>
    <r>
      <rPr>
        <b/>
        <vertAlign val="superscript"/>
        <sz val="10"/>
        <color indexed="10"/>
        <rFont val="Arial"/>
        <family val="2"/>
      </rPr>
      <t xml:space="preserve"> </t>
    </r>
    <r>
      <rPr>
        <b/>
        <vertAlign val="superscript"/>
        <sz val="11"/>
        <color indexed="10"/>
        <rFont val="Arial"/>
        <family val="2"/>
      </rPr>
      <t>1</t>
    </r>
  </si>
  <si>
    <t xml:space="preserve">    Indicate applicable exchange rate(s) here: _____________</t>
  </si>
  <si>
    <t xml:space="preserve">   Indicate applicable exchange rate(s)  here _____________</t>
  </si>
  <si>
    <t xml:space="preserve">    Indicate applicable exchange rate(s)  here _____________</t>
  </si>
  <si>
    <t xml:space="preserve">   Indicate applicable rate(s)  here _____________</t>
  </si>
  <si>
    <t xml:space="preserve">     Indicate applicable rate(s)  here _____________</t>
  </si>
  <si>
    <t>4.  Each account should be coded/numbered and listed individually.</t>
  </si>
  <si>
    <t>5.  Add rows as required.</t>
  </si>
  <si>
    <t>_____________________________</t>
  </si>
  <si>
    <t>_____________________________________________</t>
  </si>
  <si>
    <t>______________________</t>
  </si>
  <si>
    <t>_________________________________</t>
  </si>
  <si>
    <t>____________________________________</t>
  </si>
  <si>
    <t>_____________________________________</t>
  </si>
  <si>
    <r>
      <t xml:space="preserve">CORPORATE ACCOUNTS </t>
    </r>
    <r>
      <rPr>
        <b/>
        <vertAlign val="superscript"/>
        <sz val="11"/>
        <color indexed="10"/>
        <rFont val="Arial"/>
        <family val="2"/>
      </rPr>
      <t>1</t>
    </r>
  </si>
  <si>
    <t>NOMINEE ACCOUNTS</t>
  </si>
  <si>
    <t>TRUST ACCOUNTS</t>
  </si>
  <si>
    <r>
      <t xml:space="preserve">       PRODUCT:   TIME/ FIXED/ CERTIFICATE OF DEPOSITS </t>
    </r>
    <r>
      <rPr>
        <b/>
        <vertAlign val="superscript"/>
        <sz val="10"/>
        <color indexed="10"/>
        <rFont val="Arial"/>
        <family val="2"/>
      </rPr>
      <t>1</t>
    </r>
  </si>
  <si>
    <t>$1,200,000 and under</t>
  </si>
  <si>
    <t>$1,200,001 - $1,500,000</t>
  </si>
  <si>
    <t>$2,000,001 - $2,250,000</t>
  </si>
  <si>
    <t>$2,250,001 - $2,500,000</t>
  </si>
  <si>
    <t>$2,500,001 and over</t>
  </si>
  <si>
    <t>of the Policyholder.</t>
  </si>
  <si>
    <r>
      <rPr>
        <vertAlign val="superscript"/>
        <sz val="10"/>
        <rFont val="Arial"/>
        <family val="2"/>
      </rPr>
      <t>4</t>
    </r>
    <r>
      <rPr>
        <sz val="10"/>
        <rFont val="Arial"/>
        <family val="2"/>
      </rPr>
      <t xml:space="preserve"> The number of customers that maintain accounts as at the reporting date i.e. the number of unique customer records that are associated with the deposit accounts that are open on the books </t>
    </r>
  </si>
  <si>
    <r>
      <t>1</t>
    </r>
    <r>
      <rPr>
        <sz val="10"/>
        <rFont val="Arial"/>
        <family val="2"/>
      </rPr>
      <t xml:space="preserve">  Includes interest accrued/ payable.</t>
    </r>
  </si>
  <si>
    <r>
      <t>2</t>
    </r>
    <r>
      <rPr>
        <sz val="10"/>
        <rFont val="Arial"/>
        <family val="2"/>
      </rPr>
      <t xml:space="preserve">  Excludes the deposits and interest accrued/ payable of other financial institutions covered under the Deposit Insurance Scheme (i.e. commercial banks, merchant banks &amp; building societies)</t>
    </r>
  </si>
  <si>
    <r>
      <t xml:space="preserve">1 </t>
    </r>
    <r>
      <rPr>
        <sz val="10"/>
        <rFont val="Arial"/>
        <family val="2"/>
      </rPr>
      <t xml:space="preserve">  Includes interest accrued/ payable</t>
    </r>
  </si>
  <si>
    <r>
      <t>1.</t>
    </r>
    <r>
      <rPr>
        <sz val="10"/>
        <rFont val="Arial"/>
        <family val="2"/>
      </rPr>
      <t xml:space="preserve">  Includes interest accrued/ payable. </t>
    </r>
  </si>
  <si>
    <r>
      <t>2.</t>
    </r>
    <r>
      <rPr>
        <sz val="10"/>
        <rFont val="Arial"/>
        <family val="2"/>
      </rPr>
      <t xml:space="preserve">  Excludes the deposits and interest accrued/ payable of other financial institutions covered under the Deposit Insurance Scheme (i.e. commercial banks, merchant banks &amp; building societies)</t>
    </r>
  </si>
  <si>
    <r>
      <rPr>
        <vertAlign val="superscript"/>
        <sz val="10"/>
        <rFont val="Arial"/>
        <family val="2"/>
      </rPr>
      <t>1</t>
    </r>
    <r>
      <rPr>
        <sz val="10"/>
        <rFont val="Arial"/>
        <family val="2"/>
      </rPr>
      <t xml:space="preserve">  Includes interest accrued/ payable.</t>
    </r>
  </si>
  <si>
    <r>
      <t xml:space="preserve">1  </t>
    </r>
    <r>
      <rPr>
        <sz val="10"/>
        <rFont val="Arial"/>
        <family val="2"/>
      </rPr>
      <t>Shares issued by a building society (other than capital shares, deferred shares or preference shares) on terms that they are withdrawable, and that they may be interest-bearing. Amounts</t>
    </r>
  </si>
  <si>
    <r>
      <t>2</t>
    </r>
    <r>
      <rPr>
        <sz val="10"/>
        <rFont val="Arial"/>
        <family val="2"/>
      </rPr>
      <t xml:space="preserve">  Excludes shares issued  and interest accrued/ payable of  other financial institutions covered under the Deposit Insurance Scheme (i.e. commercial banks, merchant banks &amp; building societies)</t>
    </r>
  </si>
  <si>
    <r>
      <t xml:space="preserve">1    </t>
    </r>
    <r>
      <rPr>
        <sz val="10"/>
        <rFont val="Arial"/>
        <family val="2"/>
      </rPr>
      <t>Excludes managers'  cheques issued by the institution (policyholder) to pay its operation's creditors.</t>
    </r>
  </si>
  <si>
    <r>
      <t>1.</t>
    </r>
    <r>
      <rPr>
        <sz val="10"/>
        <rFont val="Arial"/>
        <family val="2"/>
      </rPr>
      <t xml:space="preserve">  Includes interest accrued/ payable </t>
    </r>
  </si>
  <si>
    <r>
      <t>1</t>
    </r>
    <r>
      <rPr>
        <sz val="10"/>
        <rFont val="Arial"/>
        <family val="2"/>
      </rPr>
      <t xml:space="preserve">  Includes interest accrued/ payable </t>
    </r>
  </si>
  <si>
    <r>
      <t>2</t>
    </r>
    <r>
      <rPr>
        <sz val="10"/>
        <rFont val="Arial"/>
        <family val="2"/>
      </rPr>
      <t xml:space="preserve">  Excludes the deposits and interest accrued/ payable of  other financial institutions covered under the Deposit Insurance Scheme (i.e. commercial banks, merchant banks &amp; building societies)</t>
    </r>
  </si>
  <si>
    <r>
      <t>1.</t>
    </r>
    <r>
      <rPr>
        <sz val="10"/>
        <rFont val="Arial"/>
        <family val="2"/>
      </rPr>
      <t xml:space="preserve">  Includes interest accrued/ payable.</t>
    </r>
  </si>
  <si>
    <t>Dec 2024</t>
  </si>
  <si>
    <r>
      <rPr>
        <vertAlign val="superscript"/>
        <sz val="10"/>
        <rFont val="Arial"/>
        <family val="2"/>
      </rPr>
      <t>4</t>
    </r>
    <r>
      <rPr>
        <sz val="10"/>
        <rFont val="Arial"/>
        <family val="2"/>
      </rPr>
      <t xml:space="preserve"> The number of customers that maintain accounts as at the reporting date i.e. the number of unique customer records that are associated with the deposit accounts that are open on the books of the Policyholder.</t>
    </r>
  </si>
  <si>
    <r>
      <rPr>
        <vertAlign val="superscript"/>
        <sz val="10"/>
        <rFont val="Arial"/>
        <family val="2"/>
      </rPr>
      <t>2</t>
    </r>
    <r>
      <rPr>
        <sz val="10"/>
        <rFont val="Arial"/>
        <family val="2"/>
      </rPr>
      <t xml:space="preserve">  Excludes the deposits and interest accrued/ payable of other financial institutions covered under the Deposit Insurance Scheme (i.e. commercial banks, merchant banks &amp; building societies)</t>
    </r>
  </si>
  <si>
    <t xml:space="preserve"> </t>
  </si>
  <si>
    <t xml:space="preserve">   </t>
  </si>
  <si>
    <r>
      <t>1</t>
    </r>
    <r>
      <rPr>
        <sz val="10"/>
        <rFont val="Arial"/>
        <family val="2"/>
      </rPr>
      <t xml:space="preserve">  Excludes drafts  issued by the institution (policyholder) to pay its operation's creditors and all Government deposits.  See definition of "Insurable Deposit" in the Deposit Insurance Act, 1998.</t>
    </r>
  </si>
  <si>
    <t>FORM 2</t>
  </si>
  <si>
    <t>THE DEPOSIT INSURANCE ACT</t>
  </si>
  <si>
    <t>RETURN OF INSURABLE DEPOSITS</t>
  </si>
  <si>
    <t>(Name of Institution)</t>
  </si>
  <si>
    <t>J$'000</t>
  </si>
  <si>
    <t>Deduct: Deposits not insurable</t>
  </si>
  <si>
    <t>Total Amount of Insurable Deposits</t>
  </si>
  <si>
    <t xml:space="preserve">Premiums Payable </t>
  </si>
  <si>
    <t>(0.15 per cent of total value of insurable deposits)</t>
  </si>
  <si>
    <t>J$</t>
  </si>
  <si>
    <t>TOTAL  DEPOSIT LIABILITIES AS REFLECTED IN THE FINANCIAL STATEMENTS</t>
  </si>
  <si>
    <t xml:space="preserve">  AS OF DECEMBER 31ST OF THE YEAR PRECEDING THE POLICY DUE DATE</t>
  </si>
  <si>
    <t>DEPOSIT LIABILITIES WHICH QUALIFY FOR DEPOSIT INSURANCE</t>
  </si>
  <si>
    <t>Demand and savings deposits</t>
  </si>
  <si>
    <t>Time deposits and certificates of deposits of all maturities</t>
  </si>
  <si>
    <t xml:space="preserve">Shares (accounts) in a building society (i.e. other </t>
  </si>
  <si>
    <t>than capital shares, defered shares or preference shares)</t>
  </si>
  <si>
    <t>Foreign currency deposits</t>
  </si>
  <si>
    <t>Money orders</t>
  </si>
  <si>
    <t>Drafts</t>
  </si>
  <si>
    <t>Prepaid letters of credit</t>
  </si>
  <si>
    <t>Credit balances of deposit instruments in transit</t>
  </si>
  <si>
    <t>Interest accrued and/or payable on all deposits other than</t>
  </si>
  <si>
    <t>the deposits of other policy holders, statutory bodies or</t>
  </si>
  <si>
    <t>Government companies</t>
  </si>
  <si>
    <t>ANY  OTHER  DEPOSIT LIABILITIES  (ATTACH</t>
  </si>
  <si>
    <t>AS A SCHEDULE TO THE RETURN)</t>
  </si>
  <si>
    <t>J$ 000</t>
  </si>
  <si>
    <t>Deposits from other policyholders</t>
  </si>
  <si>
    <t>Deposits from statutory bodies or Government companies</t>
  </si>
  <si>
    <t>Certified  Correct :</t>
  </si>
  <si>
    <t>Authorised  Signatory</t>
  </si>
  <si>
    <t>Print  Full  Name</t>
  </si>
  <si>
    <t>NOTES:</t>
  </si>
  <si>
    <t>(i)</t>
  </si>
  <si>
    <t>(ii)</t>
  </si>
  <si>
    <t>Please attach statement of verification of total insurable deposits as at</t>
  </si>
  <si>
    <t>(iii)</t>
  </si>
  <si>
    <t xml:space="preserve"> category “Any Other Deposits Liabilities” (#12 above) for the time being </t>
  </si>
  <si>
    <t>now includes deposits held in trust or as a nominee for depositors by:</t>
  </si>
  <si>
    <t>o</t>
  </si>
  <si>
    <t>Another Policyholder;</t>
  </si>
  <si>
    <t xml:space="preserve">A statutory body or authority or government company; </t>
  </si>
  <si>
    <r>
      <t>A ministry, department or agency of the Government; and</t>
    </r>
    <r>
      <rPr>
        <sz val="12"/>
        <rFont val="Calibri"/>
        <family val="2"/>
      </rPr>
      <t/>
    </r>
  </si>
  <si>
    <t>A parish council, the Kingston and St. Andrew Corporation or</t>
  </si>
  <si>
    <t xml:space="preserve">a municipal council. </t>
  </si>
  <si>
    <t>Total Deposit Liabilities as at December 31, 2025</t>
  </si>
  <si>
    <t>Form 2</t>
  </si>
  <si>
    <t xml:space="preserve">Form SID </t>
  </si>
  <si>
    <r>
      <t>Indicate applicable rate(s)  here:</t>
    </r>
    <r>
      <rPr>
        <b/>
        <sz val="9"/>
        <rFont val="Arial"/>
        <family val="2"/>
      </rPr>
      <t xml:space="preserve"> </t>
    </r>
  </si>
  <si>
    <r>
      <t xml:space="preserve">DEPOSIT LIABILITIES WHICH </t>
    </r>
    <r>
      <rPr>
        <b/>
        <u/>
        <sz val="10"/>
        <rFont val="Arial"/>
        <family val="2"/>
      </rPr>
      <t>DO NOT</t>
    </r>
    <r>
      <rPr>
        <b/>
        <sz val="10"/>
        <rFont val="Arial"/>
        <family val="2"/>
      </rPr>
      <t xml:space="preserve"> QUALIFY FOR INSURANCE</t>
    </r>
  </si>
  <si>
    <t>Difference</t>
  </si>
  <si>
    <t>Balance Sheet</t>
  </si>
  <si>
    <t>Dec 2025</t>
  </si>
  <si>
    <t>3.  The conversion rate for insurable deposits denominated in foreign currencies should be at the Bank of Jamaica's (BOJ) weighted average selling rate as at December 31, 2025</t>
  </si>
  <si>
    <r>
      <rPr>
        <vertAlign val="superscript"/>
        <sz val="10"/>
        <rFont val="Arial"/>
        <family val="2"/>
      </rPr>
      <t>3</t>
    </r>
    <r>
      <rPr>
        <sz val="10"/>
        <rFont val="Arial"/>
        <family val="2"/>
      </rPr>
      <t xml:space="preserve"> The conversion rate for insurable deposits denominated in foreign currencies should be at the Bank of Jamaica's (BOJ) weighted average selling rate as at December 31, 2025</t>
    </r>
  </si>
  <si>
    <r>
      <rPr>
        <vertAlign val="superscript"/>
        <sz val="10"/>
        <rFont val="Arial"/>
        <family val="2"/>
      </rPr>
      <t>3</t>
    </r>
    <r>
      <rPr>
        <sz val="10"/>
        <rFont val="Arial"/>
        <family val="2"/>
      </rPr>
      <t xml:space="preserve">  The conversion rate for insurable deposits denominated in foreign currencies should be at the Bank of Jamaica's (BOJ) weighted average selling rate as at December 31, 2025</t>
    </r>
  </si>
  <si>
    <r>
      <rPr>
        <vertAlign val="superscript"/>
        <sz val="10"/>
        <rFont val="Arial"/>
        <family val="2"/>
      </rPr>
      <t>2</t>
    </r>
    <r>
      <rPr>
        <sz val="10"/>
        <rFont val="Arial"/>
        <family val="2"/>
      </rPr>
      <t>. The conversion rate for insurable deposits denominated in foreign currencies should be at the Bank of Jamaica's (BOJ) weighted average selling rate as at December 31, 2025</t>
    </r>
  </si>
  <si>
    <r>
      <rPr>
        <vertAlign val="superscript"/>
        <sz val="10"/>
        <rFont val="Arial"/>
        <family val="2"/>
      </rPr>
      <t>2</t>
    </r>
    <r>
      <rPr>
        <sz val="10"/>
        <rFont val="Arial"/>
        <family val="2"/>
      </rPr>
      <t xml:space="preserve"> The conversion rate for insurable deposits denominated in foreign currencies should be at the Bank of Jamaica's (BOJ) weighted average selling rate as at December 31, 2025</t>
    </r>
  </si>
  <si>
    <r>
      <t>Aggregate Number</t>
    </r>
    <r>
      <rPr>
        <b/>
        <vertAlign val="superscript"/>
        <sz val="10"/>
        <rFont val="Arial"/>
        <family val="2"/>
      </rPr>
      <t>4</t>
    </r>
    <r>
      <rPr>
        <b/>
        <sz val="10"/>
        <rFont val="Arial"/>
        <family val="2"/>
      </rPr>
      <t xml:space="preserve"> of Customers as at December  2025</t>
    </r>
  </si>
  <si>
    <t>AS AT DECEMBER 31, 2024 &amp; 2025</t>
  </si>
  <si>
    <t>AS AT DECEMBER 31, 2025</t>
  </si>
  <si>
    <t xml:space="preserve">Verification of Submission Values </t>
  </si>
  <si>
    <t>Dollar Value ($'000)</t>
  </si>
  <si>
    <t>Savings</t>
  </si>
  <si>
    <t>Demand</t>
  </si>
  <si>
    <t>Time</t>
  </si>
  <si>
    <t>Shares in a Building Society</t>
  </si>
  <si>
    <t>Managers Cheques</t>
  </si>
  <si>
    <t xml:space="preserve">Prepaid Letters of Credit </t>
  </si>
  <si>
    <t>Credit Balance on Deposit Instruments in Transit</t>
  </si>
  <si>
    <t>Any Other Deposit Liabilities</t>
  </si>
  <si>
    <t>Trust Accounts</t>
  </si>
  <si>
    <t>Nominee Accounts</t>
  </si>
  <si>
    <t xml:space="preserve">Total </t>
  </si>
  <si>
    <t xml:space="preserve">Overall </t>
  </si>
  <si>
    <t>Insurable Deposits by Product Type (Form SID)</t>
  </si>
  <si>
    <t xml:space="preserve">Note to explain difference (if applicable): </t>
  </si>
  <si>
    <t>Note to explain difference (if applicable)</t>
  </si>
  <si>
    <t>Insurable Deposits ($'000)</t>
  </si>
  <si>
    <t>Total Deposits ($'000)</t>
  </si>
  <si>
    <t>Insurable Deposits (Corporate &amp; Retail) (Form SID)</t>
  </si>
  <si>
    <t>Corporate Deposits</t>
  </si>
  <si>
    <t>Retail Deposits</t>
  </si>
  <si>
    <t>Total</t>
  </si>
  <si>
    <t>Manager's cheques</t>
  </si>
  <si>
    <t>Traveller's cheques issued by the policyholder</t>
  </si>
  <si>
    <t>Please attach the unaudited balance sheet as at December 31, that</t>
  </si>
  <si>
    <t>confirms the total deposit balance as presented above.</t>
  </si>
  <si>
    <t xml:space="preserve">The conversion rate for all deposits denominated in foreign </t>
  </si>
  <si>
    <t>currencies should be  at the BoJ's weighted average selling rate of exchange at</t>
  </si>
  <si>
    <t>the close of business on  December 31, 2025.</t>
  </si>
  <si>
    <t>December 31, 2025, from your institution's External Auditors.</t>
  </si>
  <si>
    <t>Following the amendments to the Deposit Insurance Act Coverage Rules, the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</si>
</sst>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_-* #,##0.00_-;\-* #,##0.00_-;_-* &quot;-&quot;??_-;_-@_-"/>
    <numFmt numFmtId="165" formatCode="[$-10409]&quot;$&quot;#,##0.00;\(&quot;$&quot;#,##0.00\)"/>
    <numFmt numFmtId="166" formatCode="0."/>
    <numFmt numFmtId="167" formatCode="_(* #,##0_);_(* \(#,##0\);_(* &quot;-&quot;??_);_(@_)"/>
    <numFmt numFmtId="168" formatCode="_(* #,##0.0_);_(* \(#,##0.0\);_(* &quot;-&quot;??_);_(@_)"/>
    <numFmt numFmtId="169" formatCode="[$-409]d\-mmm\-yyyy;@"/>
  </numFmts>
  <fonts count="39" x14ac:knownFonts="1">
    <font>
      <sz val="10"/>
      <name val="Arial"/>
    </font>
    <font>
      <b/>
      <sz val="10"/>
      <name val="Arial"/>
      <family val="2"/>
    </font>
    <font>
      <sz val="8"/>
      <name val="Arial"/>
      <family val="2"/>
    </font>
    <font>
      <vertAlign val="superscript"/>
      <sz val="10"/>
      <name val="Arial"/>
      <family val="2"/>
    </font>
    <font>
      <b/>
      <vertAlign val="superscript"/>
      <sz val="10"/>
      <name val="Arial"/>
      <family val="2"/>
    </font>
    <font>
      <b/>
      <sz val="10"/>
      <color indexed="10"/>
      <name val="Arial"/>
      <family val="2"/>
    </font>
    <font>
      <b/>
      <vertAlign val="superscript"/>
      <sz val="10"/>
      <color indexed="10"/>
      <name val="Arial"/>
      <family val="2"/>
    </font>
    <font>
      <sz val="10"/>
      <name val="Arial"/>
      <family val="2"/>
    </font>
    <font>
      <sz val="10"/>
      <name val="Arial"/>
      <family val="2"/>
    </font>
    <font>
      <sz val="12"/>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vertAlign val="superscript"/>
      <sz val="11"/>
      <name val="Arial"/>
      <family val="2"/>
    </font>
    <font>
      <b/>
      <vertAlign val="superscript"/>
      <sz val="12"/>
      <name val="Arial"/>
      <family val="2"/>
    </font>
    <font>
      <b/>
      <sz val="12"/>
      <name val="Arial"/>
      <family val="2"/>
    </font>
    <font>
      <b/>
      <vertAlign val="superscript"/>
      <sz val="11"/>
      <color indexed="10"/>
      <name val="Arial"/>
      <family val="2"/>
    </font>
    <font>
      <b/>
      <sz val="11"/>
      <color indexed="10"/>
      <name val="Arial"/>
      <family val="2"/>
    </font>
    <font>
      <sz val="11"/>
      <name val="Calibri"/>
      <family val="2"/>
    </font>
    <font>
      <sz val="11"/>
      <color theme="1"/>
      <name val="Calibri"/>
      <family val="2"/>
      <scheme val="minor"/>
    </font>
    <font>
      <sz val="10"/>
      <color rgb="FFFF0000"/>
      <name val="Arial"/>
      <family val="2"/>
    </font>
    <font>
      <sz val="10"/>
      <name val="Arial"/>
      <family val="2"/>
    </font>
    <font>
      <b/>
      <sz val="9"/>
      <name val="Arial"/>
      <family val="2"/>
    </font>
    <font>
      <sz val="12"/>
      <name val="Calibri"/>
      <family val="2"/>
    </font>
    <font>
      <b/>
      <u/>
      <sz val="10"/>
      <name val="Arial"/>
      <family val="2"/>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lightUp"/>
    </fill>
    <fill>
      <patternFill patternType="solid">
        <fgColor theme="0"/>
        <bgColor indexed="64"/>
      </patternFill>
    </fill>
    <fill>
      <patternFill patternType="lightUp">
        <bgColor theme="0"/>
      </patternFill>
    </fill>
    <fill>
      <patternFill patternType="solid">
        <fgColor theme="4" tint="0.79998168889431442"/>
        <bgColor indexed="64"/>
      </patternFill>
    </fill>
    <fill>
      <patternFill patternType="solid">
        <fgColor rgb="FFFFFFCC"/>
        <bgColor indexed="64"/>
      </patternFill>
    </fill>
  </fills>
  <borders count="5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top style="thin">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right/>
      <top/>
      <bottom style="thin">
        <color indexed="64"/>
      </bottom>
      <diagonal/>
    </border>
    <border>
      <left style="medium">
        <color indexed="64"/>
      </left>
      <right style="medium">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right style="medium">
        <color indexed="64"/>
      </right>
      <top/>
      <bottom style="thin">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right/>
      <top/>
      <bottom style="double">
        <color indexed="64"/>
      </bottom>
      <diagonal/>
    </border>
    <border>
      <left/>
      <right/>
      <top style="mediumDashed">
        <color indexed="64"/>
      </top>
      <bottom/>
      <diagonal/>
    </border>
  </borders>
  <cellStyleXfs count="1937">
    <xf numFmtId="0" fontId="0" fillId="0" borderId="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4" fillId="21" borderId="2" applyNumberFormat="0" applyAlignment="0" applyProtection="0"/>
    <xf numFmtId="0" fontId="14" fillId="21" borderId="2" applyNumberFormat="0" applyAlignment="0" applyProtection="0"/>
    <xf numFmtId="0" fontId="14" fillId="21" borderId="2" applyNumberFormat="0" applyAlignment="0" applyProtection="0"/>
    <xf numFmtId="0" fontId="14" fillId="21" borderId="2" applyNumberFormat="0" applyAlignment="0" applyProtection="0"/>
    <xf numFmtId="0" fontId="14" fillId="21" borderId="2" applyNumberFormat="0" applyAlignment="0" applyProtection="0"/>
    <xf numFmtId="0" fontId="14" fillId="21" borderId="2" applyNumberFormat="0" applyAlignment="0" applyProtection="0"/>
    <xf numFmtId="0" fontId="14" fillId="21" borderId="2" applyNumberFormat="0" applyAlignment="0" applyProtection="0"/>
    <xf numFmtId="0" fontId="14" fillId="21" borderId="2" applyNumberFormat="0" applyAlignment="0" applyProtection="0"/>
    <xf numFmtId="0" fontId="14" fillId="21" borderId="2" applyNumberFormat="0" applyAlignment="0" applyProtection="0"/>
    <xf numFmtId="0" fontId="14" fillId="21" borderId="2" applyNumberFormat="0" applyAlignment="0" applyProtection="0"/>
    <xf numFmtId="0" fontId="14" fillId="21" borderId="2" applyNumberFormat="0" applyAlignment="0" applyProtection="0"/>
    <xf numFmtId="0" fontId="14" fillId="21" borderId="2" applyNumberFormat="0" applyAlignment="0" applyProtection="0"/>
    <xf numFmtId="0" fontId="14" fillId="21" borderId="2" applyNumberFormat="0" applyAlignment="0" applyProtection="0"/>
    <xf numFmtId="0" fontId="14" fillId="21" borderId="2" applyNumberFormat="0" applyAlignment="0" applyProtection="0"/>
    <xf numFmtId="0" fontId="14" fillId="21" borderId="2" applyNumberFormat="0" applyAlignment="0" applyProtection="0"/>
    <xf numFmtId="0" fontId="14" fillId="21" borderId="2" applyNumberFormat="0" applyAlignment="0" applyProtection="0"/>
    <xf numFmtId="0" fontId="14" fillId="21" borderId="2" applyNumberFormat="0" applyAlignment="0" applyProtection="0"/>
    <xf numFmtId="0" fontId="14" fillId="21" borderId="2" applyNumberFormat="0" applyAlignment="0" applyProtection="0"/>
    <xf numFmtId="0" fontId="14" fillId="21" borderId="2" applyNumberFormat="0" applyAlignment="0" applyProtection="0"/>
    <xf numFmtId="0" fontId="14" fillId="21" borderId="2" applyNumberFormat="0" applyAlignment="0" applyProtection="0"/>
    <xf numFmtId="0" fontId="14" fillId="21" borderId="2" applyNumberFormat="0" applyAlignment="0" applyProtection="0"/>
    <xf numFmtId="0" fontId="14" fillId="21" borderId="2" applyNumberFormat="0" applyAlignment="0" applyProtection="0"/>
    <xf numFmtId="0" fontId="14" fillId="21" borderId="2" applyNumberFormat="0" applyAlignment="0" applyProtection="0"/>
    <xf numFmtId="0" fontId="14" fillId="21" borderId="2" applyNumberFormat="0" applyAlignment="0" applyProtection="0"/>
    <xf numFmtId="0" fontId="14" fillId="21" borderId="2" applyNumberFormat="0" applyAlignment="0" applyProtection="0"/>
    <xf numFmtId="0" fontId="14" fillId="21" borderId="2" applyNumberFormat="0" applyAlignment="0" applyProtection="0"/>
    <xf numFmtId="0" fontId="14" fillId="21" borderId="2" applyNumberFormat="0" applyAlignment="0" applyProtection="0"/>
    <xf numFmtId="0" fontId="14" fillId="21" borderId="2" applyNumberFormat="0" applyAlignment="0" applyProtection="0"/>
    <xf numFmtId="0" fontId="14" fillId="21" borderId="2" applyNumberFormat="0" applyAlignment="0" applyProtection="0"/>
    <xf numFmtId="0" fontId="14" fillId="21" borderId="2" applyNumberFormat="0" applyAlignment="0" applyProtection="0"/>
    <xf numFmtId="0" fontId="14" fillId="21" borderId="2" applyNumberFormat="0" applyAlignment="0" applyProtection="0"/>
    <xf numFmtId="0" fontId="14" fillId="21" borderId="2" applyNumberFormat="0" applyAlignment="0" applyProtection="0"/>
    <xf numFmtId="0" fontId="14" fillId="21" borderId="2" applyNumberFormat="0" applyAlignment="0" applyProtection="0"/>
    <xf numFmtId="0" fontId="14" fillId="21" borderId="2" applyNumberFormat="0" applyAlignment="0" applyProtection="0"/>
    <xf numFmtId="0" fontId="14" fillId="21" borderId="2" applyNumberFormat="0" applyAlignment="0" applyProtection="0"/>
    <xf numFmtId="0" fontId="14" fillId="21" borderId="2" applyNumberFormat="0" applyAlignment="0" applyProtection="0"/>
    <xf numFmtId="0" fontId="14" fillId="21" borderId="2" applyNumberFormat="0" applyAlignment="0" applyProtection="0"/>
    <xf numFmtId="0" fontId="14" fillId="21" borderId="2" applyNumberFormat="0" applyAlignment="0" applyProtection="0"/>
    <xf numFmtId="0" fontId="14" fillId="21" borderId="2" applyNumberFormat="0" applyAlignment="0" applyProtection="0"/>
    <xf numFmtId="0" fontId="14" fillId="21" borderId="2" applyNumberFormat="0" applyAlignment="0" applyProtection="0"/>
    <xf numFmtId="0" fontId="14" fillId="21" borderId="2" applyNumberFormat="0" applyAlignment="0" applyProtection="0"/>
    <xf numFmtId="0" fontId="14" fillId="21" borderId="2" applyNumberFormat="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6" fillId="4"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17" fillId="0" borderId="3" applyNumberFormat="0" applyFill="0" applyAlignment="0" applyProtection="0"/>
    <xf numFmtId="0" fontId="17" fillId="0" borderId="3" applyNumberFormat="0" applyFill="0" applyAlignment="0" applyProtection="0"/>
    <xf numFmtId="0" fontId="17" fillId="0" borderId="3" applyNumberFormat="0" applyFill="0" applyAlignment="0" applyProtection="0"/>
    <xf numFmtId="0" fontId="17" fillId="0" borderId="3" applyNumberFormat="0" applyFill="0" applyAlignment="0" applyProtection="0"/>
    <xf numFmtId="0" fontId="17" fillId="0" borderId="3" applyNumberFormat="0" applyFill="0" applyAlignment="0" applyProtection="0"/>
    <xf numFmtId="0" fontId="17" fillId="0" borderId="3" applyNumberFormat="0" applyFill="0" applyAlignment="0" applyProtection="0"/>
    <xf numFmtId="0" fontId="17" fillId="0" borderId="3" applyNumberFormat="0" applyFill="0" applyAlignment="0" applyProtection="0"/>
    <xf numFmtId="0" fontId="17" fillId="0" borderId="3" applyNumberFormat="0" applyFill="0" applyAlignment="0" applyProtection="0"/>
    <xf numFmtId="0" fontId="17" fillId="0" borderId="3" applyNumberFormat="0" applyFill="0" applyAlignment="0" applyProtection="0"/>
    <xf numFmtId="0" fontId="17" fillId="0" borderId="3" applyNumberFormat="0" applyFill="0" applyAlignment="0" applyProtection="0"/>
    <xf numFmtId="0" fontId="17" fillId="0" borderId="3" applyNumberFormat="0" applyFill="0" applyAlignment="0" applyProtection="0"/>
    <xf numFmtId="0" fontId="17" fillId="0" borderId="3" applyNumberFormat="0" applyFill="0" applyAlignment="0" applyProtection="0"/>
    <xf numFmtId="0" fontId="17" fillId="0" borderId="3" applyNumberFormat="0" applyFill="0" applyAlignment="0" applyProtection="0"/>
    <xf numFmtId="0" fontId="17" fillId="0" borderId="3" applyNumberFormat="0" applyFill="0" applyAlignment="0" applyProtection="0"/>
    <xf numFmtId="0" fontId="17" fillId="0" borderId="3" applyNumberFormat="0" applyFill="0" applyAlignment="0" applyProtection="0"/>
    <xf numFmtId="0" fontId="17" fillId="0" borderId="3" applyNumberFormat="0" applyFill="0" applyAlignment="0" applyProtection="0"/>
    <xf numFmtId="0" fontId="17" fillId="0" borderId="3" applyNumberFormat="0" applyFill="0" applyAlignment="0" applyProtection="0"/>
    <xf numFmtId="0" fontId="17" fillId="0" borderId="3" applyNumberFormat="0" applyFill="0" applyAlignment="0" applyProtection="0"/>
    <xf numFmtId="0" fontId="17" fillId="0" borderId="3" applyNumberFormat="0" applyFill="0" applyAlignment="0" applyProtection="0"/>
    <xf numFmtId="0" fontId="17" fillId="0" borderId="3" applyNumberFormat="0" applyFill="0" applyAlignment="0" applyProtection="0"/>
    <xf numFmtId="0" fontId="17" fillId="0" borderId="3" applyNumberFormat="0" applyFill="0" applyAlignment="0" applyProtection="0"/>
    <xf numFmtId="0" fontId="17" fillId="0" borderId="3" applyNumberFormat="0" applyFill="0" applyAlignment="0" applyProtection="0"/>
    <xf numFmtId="0" fontId="17" fillId="0" borderId="3" applyNumberFormat="0" applyFill="0" applyAlignment="0" applyProtection="0"/>
    <xf numFmtId="0" fontId="17" fillId="0" borderId="3" applyNumberFormat="0" applyFill="0" applyAlignment="0" applyProtection="0"/>
    <xf numFmtId="0" fontId="17" fillId="0" borderId="3" applyNumberFormat="0" applyFill="0" applyAlignment="0" applyProtection="0"/>
    <xf numFmtId="0" fontId="17" fillId="0" borderId="3" applyNumberFormat="0" applyFill="0" applyAlignment="0" applyProtection="0"/>
    <xf numFmtId="0" fontId="17" fillId="0" borderId="3" applyNumberFormat="0" applyFill="0" applyAlignment="0" applyProtection="0"/>
    <xf numFmtId="0" fontId="17" fillId="0" borderId="3" applyNumberFormat="0" applyFill="0" applyAlignment="0" applyProtection="0"/>
    <xf numFmtId="0" fontId="17" fillId="0" borderId="3" applyNumberFormat="0" applyFill="0" applyAlignment="0" applyProtection="0"/>
    <xf numFmtId="0" fontId="17" fillId="0" borderId="3" applyNumberFormat="0" applyFill="0" applyAlignment="0" applyProtection="0"/>
    <xf numFmtId="0" fontId="17" fillId="0" borderId="3" applyNumberFormat="0" applyFill="0" applyAlignment="0" applyProtection="0"/>
    <xf numFmtId="0" fontId="17" fillId="0" borderId="3" applyNumberFormat="0" applyFill="0" applyAlignment="0" applyProtection="0"/>
    <xf numFmtId="0" fontId="17" fillId="0" borderId="3" applyNumberFormat="0" applyFill="0" applyAlignment="0" applyProtection="0"/>
    <xf numFmtId="0" fontId="17" fillId="0" borderId="3" applyNumberFormat="0" applyFill="0" applyAlignment="0" applyProtection="0"/>
    <xf numFmtId="0" fontId="17" fillId="0" borderId="3" applyNumberFormat="0" applyFill="0" applyAlignment="0" applyProtection="0"/>
    <xf numFmtId="0" fontId="17" fillId="0" borderId="3" applyNumberFormat="0" applyFill="0" applyAlignment="0" applyProtection="0"/>
    <xf numFmtId="0" fontId="17" fillId="0" borderId="3" applyNumberFormat="0" applyFill="0" applyAlignment="0" applyProtection="0"/>
    <xf numFmtId="0" fontId="17" fillId="0" borderId="3" applyNumberFormat="0" applyFill="0" applyAlignment="0" applyProtection="0"/>
    <xf numFmtId="0" fontId="17" fillId="0" borderId="3" applyNumberFormat="0" applyFill="0" applyAlignment="0" applyProtection="0"/>
    <xf numFmtId="0" fontId="17" fillId="0" borderId="3" applyNumberFormat="0" applyFill="0" applyAlignment="0" applyProtection="0"/>
    <xf numFmtId="0" fontId="17" fillId="0" borderId="3" applyNumberFormat="0" applyFill="0" applyAlignment="0" applyProtection="0"/>
    <xf numFmtId="0" fontId="17" fillId="0" borderId="3" applyNumberFormat="0" applyFill="0" applyAlignment="0" applyProtection="0"/>
    <xf numFmtId="0" fontId="18" fillId="0" borderId="4" applyNumberFormat="0" applyFill="0" applyAlignment="0" applyProtection="0"/>
    <xf numFmtId="0" fontId="18" fillId="0" borderId="4" applyNumberFormat="0" applyFill="0" applyAlignment="0" applyProtection="0"/>
    <xf numFmtId="0" fontId="18" fillId="0" borderId="4" applyNumberFormat="0" applyFill="0" applyAlignment="0" applyProtection="0"/>
    <xf numFmtId="0" fontId="18" fillId="0" borderId="4" applyNumberFormat="0" applyFill="0" applyAlignment="0" applyProtection="0"/>
    <xf numFmtId="0" fontId="18" fillId="0" borderId="4" applyNumberFormat="0" applyFill="0" applyAlignment="0" applyProtection="0"/>
    <xf numFmtId="0" fontId="18" fillId="0" borderId="4" applyNumberFormat="0" applyFill="0" applyAlignment="0" applyProtection="0"/>
    <xf numFmtId="0" fontId="18" fillId="0" borderId="4" applyNumberFormat="0" applyFill="0" applyAlignment="0" applyProtection="0"/>
    <xf numFmtId="0" fontId="18" fillId="0" borderId="4" applyNumberFormat="0" applyFill="0" applyAlignment="0" applyProtection="0"/>
    <xf numFmtId="0" fontId="18" fillId="0" borderId="4" applyNumberFormat="0" applyFill="0" applyAlignment="0" applyProtection="0"/>
    <xf numFmtId="0" fontId="18" fillId="0" borderId="4" applyNumberFormat="0" applyFill="0" applyAlignment="0" applyProtection="0"/>
    <xf numFmtId="0" fontId="18" fillId="0" borderId="4" applyNumberFormat="0" applyFill="0" applyAlignment="0" applyProtection="0"/>
    <xf numFmtId="0" fontId="18" fillId="0" borderId="4" applyNumberFormat="0" applyFill="0" applyAlignment="0" applyProtection="0"/>
    <xf numFmtId="0" fontId="18" fillId="0" borderId="4" applyNumberFormat="0" applyFill="0" applyAlignment="0" applyProtection="0"/>
    <xf numFmtId="0" fontId="18" fillId="0" borderId="4" applyNumberFormat="0" applyFill="0" applyAlignment="0" applyProtection="0"/>
    <xf numFmtId="0" fontId="18" fillId="0" borderId="4" applyNumberFormat="0" applyFill="0" applyAlignment="0" applyProtection="0"/>
    <xf numFmtId="0" fontId="18" fillId="0" borderId="4" applyNumberFormat="0" applyFill="0" applyAlignment="0" applyProtection="0"/>
    <xf numFmtId="0" fontId="18" fillId="0" borderId="4" applyNumberFormat="0" applyFill="0" applyAlignment="0" applyProtection="0"/>
    <xf numFmtId="0" fontId="18" fillId="0" borderId="4" applyNumberFormat="0" applyFill="0" applyAlignment="0" applyProtection="0"/>
    <xf numFmtId="0" fontId="18" fillId="0" borderId="4" applyNumberFormat="0" applyFill="0" applyAlignment="0" applyProtection="0"/>
    <xf numFmtId="0" fontId="18" fillId="0" borderId="4" applyNumberFormat="0" applyFill="0" applyAlignment="0" applyProtection="0"/>
    <xf numFmtId="0" fontId="18" fillId="0" borderId="4" applyNumberFormat="0" applyFill="0" applyAlignment="0" applyProtection="0"/>
    <xf numFmtId="0" fontId="18" fillId="0" borderId="4" applyNumberFormat="0" applyFill="0" applyAlignment="0" applyProtection="0"/>
    <xf numFmtId="0" fontId="18" fillId="0" borderId="4" applyNumberFormat="0" applyFill="0" applyAlignment="0" applyProtection="0"/>
    <xf numFmtId="0" fontId="18" fillId="0" borderId="4" applyNumberFormat="0" applyFill="0" applyAlignment="0" applyProtection="0"/>
    <xf numFmtId="0" fontId="18" fillId="0" borderId="4" applyNumberFormat="0" applyFill="0" applyAlignment="0" applyProtection="0"/>
    <xf numFmtId="0" fontId="18" fillId="0" borderId="4" applyNumberFormat="0" applyFill="0" applyAlignment="0" applyProtection="0"/>
    <xf numFmtId="0" fontId="18" fillId="0" borderId="4" applyNumberFormat="0" applyFill="0" applyAlignment="0" applyProtection="0"/>
    <xf numFmtId="0" fontId="18" fillId="0" borderId="4" applyNumberFormat="0" applyFill="0" applyAlignment="0" applyProtection="0"/>
    <xf numFmtId="0" fontId="18" fillId="0" borderId="4" applyNumberFormat="0" applyFill="0" applyAlignment="0" applyProtection="0"/>
    <xf numFmtId="0" fontId="18" fillId="0" borderId="4" applyNumberFormat="0" applyFill="0" applyAlignment="0" applyProtection="0"/>
    <xf numFmtId="0" fontId="18" fillId="0" borderId="4" applyNumberFormat="0" applyFill="0" applyAlignment="0" applyProtection="0"/>
    <xf numFmtId="0" fontId="18" fillId="0" borderId="4" applyNumberFormat="0" applyFill="0" applyAlignment="0" applyProtection="0"/>
    <xf numFmtId="0" fontId="18" fillId="0" borderId="4" applyNumberFormat="0" applyFill="0" applyAlignment="0" applyProtection="0"/>
    <xf numFmtId="0" fontId="18" fillId="0" borderId="4" applyNumberFormat="0" applyFill="0" applyAlignment="0" applyProtection="0"/>
    <xf numFmtId="0" fontId="18" fillId="0" borderId="4" applyNumberFormat="0" applyFill="0" applyAlignment="0" applyProtection="0"/>
    <xf numFmtId="0" fontId="18" fillId="0" borderId="4" applyNumberFormat="0" applyFill="0" applyAlignment="0" applyProtection="0"/>
    <xf numFmtId="0" fontId="18" fillId="0" borderId="4" applyNumberFormat="0" applyFill="0" applyAlignment="0" applyProtection="0"/>
    <xf numFmtId="0" fontId="18" fillId="0" borderId="4" applyNumberFormat="0" applyFill="0" applyAlignment="0" applyProtection="0"/>
    <xf numFmtId="0" fontId="18" fillId="0" borderId="4" applyNumberFormat="0" applyFill="0" applyAlignment="0" applyProtection="0"/>
    <xf numFmtId="0" fontId="18" fillId="0" borderId="4" applyNumberFormat="0" applyFill="0" applyAlignment="0" applyProtection="0"/>
    <xf numFmtId="0" fontId="18" fillId="0" borderId="4" applyNumberFormat="0" applyFill="0" applyAlignment="0" applyProtection="0"/>
    <xf numFmtId="0" fontId="18" fillId="0" borderId="4" applyNumberFormat="0" applyFill="0" applyAlignment="0" applyProtection="0"/>
    <xf numFmtId="0" fontId="19" fillId="0" borderId="5" applyNumberFormat="0" applyFill="0" applyAlignment="0" applyProtection="0"/>
    <xf numFmtId="0" fontId="19" fillId="0" borderId="5" applyNumberFormat="0" applyFill="0" applyAlignment="0" applyProtection="0"/>
    <xf numFmtId="0" fontId="19" fillId="0" borderId="5" applyNumberFormat="0" applyFill="0" applyAlignment="0" applyProtection="0"/>
    <xf numFmtId="0" fontId="19" fillId="0" borderId="5" applyNumberFormat="0" applyFill="0" applyAlignment="0" applyProtection="0"/>
    <xf numFmtId="0" fontId="19" fillId="0" borderId="5" applyNumberFormat="0" applyFill="0" applyAlignment="0" applyProtection="0"/>
    <xf numFmtId="0" fontId="19" fillId="0" borderId="5" applyNumberFormat="0" applyFill="0" applyAlignment="0" applyProtection="0"/>
    <xf numFmtId="0" fontId="19" fillId="0" borderId="5" applyNumberFormat="0" applyFill="0" applyAlignment="0" applyProtection="0"/>
    <xf numFmtId="0" fontId="19" fillId="0" borderId="5" applyNumberFormat="0" applyFill="0" applyAlignment="0" applyProtection="0"/>
    <xf numFmtId="0" fontId="19" fillId="0" borderId="5" applyNumberFormat="0" applyFill="0" applyAlignment="0" applyProtection="0"/>
    <xf numFmtId="0" fontId="19" fillId="0" borderId="5" applyNumberFormat="0" applyFill="0" applyAlignment="0" applyProtection="0"/>
    <xf numFmtId="0" fontId="19" fillId="0" borderId="5" applyNumberFormat="0" applyFill="0" applyAlignment="0" applyProtection="0"/>
    <xf numFmtId="0" fontId="19" fillId="0" borderId="5" applyNumberFormat="0" applyFill="0" applyAlignment="0" applyProtection="0"/>
    <xf numFmtId="0" fontId="19" fillId="0" borderId="5" applyNumberFormat="0" applyFill="0" applyAlignment="0" applyProtection="0"/>
    <xf numFmtId="0" fontId="19" fillId="0" borderId="5" applyNumberFormat="0" applyFill="0" applyAlignment="0" applyProtection="0"/>
    <xf numFmtId="0" fontId="19" fillId="0" borderId="5" applyNumberFormat="0" applyFill="0" applyAlignment="0" applyProtection="0"/>
    <xf numFmtId="0" fontId="19" fillId="0" borderId="5" applyNumberFormat="0" applyFill="0" applyAlignment="0" applyProtection="0"/>
    <xf numFmtId="0" fontId="19" fillId="0" borderId="5" applyNumberFormat="0" applyFill="0" applyAlignment="0" applyProtection="0"/>
    <xf numFmtId="0" fontId="19" fillId="0" borderId="5" applyNumberFormat="0" applyFill="0" applyAlignment="0" applyProtection="0"/>
    <xf numFmtId="0" fontId="19" fillId="0" borderId="5" applyNumberFormat="0" applyFill="0" applyAlignment="0" applyProtection="0"/>
    <xf numFmtId="0" fontId="19" fillId="0" borderId="5" applyNumberFormat="0" applyFill="0" applyAlignment="0" applyProtection="0"/>
    <xf numFmtId="0" fontId="19" fillId="0" borderId="5" applyNumberFormat="0" applyFill="0" applyAlignment="0" applyProtection="0"/>
    <xf numFmtId="0" fontId="19" fillId="0" borderId="5" applyNumberFormat="0" applyFill="0" applyAlignment="0" applyProtection="0"/>
    <xf numFmtId="0" fontId="19" fillId="0" borderId="5" applyNumberFormat="0" applyFill="0" applyAlignment="0" applyProtection="0"/>
    <xf numFmtId="0" fontId="19" fillId="0" borderId="5" applyNumberFormat="0" applyFill="0" applyAlignment="0" applyProtection="0"/>
    <xf numFmtId="0" fontId="19" fillId="0" borderId="5" applyNumberFormat="0" applyFill="0" applyAlignment="0" applyProtection="0"/>
    <xf numFmtId="0" fontId="19" fillId="0" borderId="5" applyNumberFormat="0" applyFill="0" applyAlignment="0" applyProtection="0"/>
    <xf numFmtId="0" fontId="19" fillId="0" borderId="5" applyNumberFormat="0" applyFill="0" applyAlignment="0" applyProtection="0"/>
    <xf numFmtId="0" fontId="19" fillId="0" borderId="5" applyNumberFormat="0" applyFill="0" applyAlignment="0" applyProtection="0"/>
    <xf numFmtId="0" fontId="19" fillId="0" borderId="5" applyNumberFormat="0" applyFill="0" applyAlignment="0" applyProtection="0"/>
    <xf numFmtId="0" fontId="19" fillId="0" borderId="5" applyNumberFormat="0" applyFill="0" applyAlignment="0" applyProtection="0"/>
    <xf numFmtId="0" fontId="19" fillId="0" borderId="5" applyNumberFormat="0" applyFill="0" applyAlignment="0" applyProtection="0"/>
    <xf numFmtId="0" fontId="19" fillId="0" borderId="5" applyNumberFormat="0" applyFill="0" applyAlignment="0" applyProtection="0"/>
    <xf numFmtId="0" fontId="19" fillId="0" borderId="5" applyNumberFormat="0" applyFill="0" applyAlignment="0" applyProtection="0"/>
    <xf numFmtId="0" fontId="19" fillId="0" borderId="5" applyNumberFormat="0" applyFill="0" applyAlignment="0" applyProtection="0"/>
    <xf numFmtId="0" fontId="19" fillId="0" borderId="5" applyNumberFormat="0" applyFill="0" applyAlignment="0" applyProtection="0"/>
    <xf numFmtId="0" fontId="19" fillId="0" borderId="5" applyNumberFormat="0" applyFill="0" applyAlignment="0" applyProtection="0"/>
    <xf numFmtId="0" fontId="19" fillId="0" borderId="5" applyNumberFormat="0" applyFill="0" applyAlignment="0" applyProtection="0"/>
    <xf numFmtId="0" fontId="19" fillId="0" borderId="5" applyNumberFormat="0" applyFill="0" applyAlignment="0" applyProtection="0"/>
    <xf numFmtId="0" fontId="19" fillId="0" borderId="5" applyNumberFormat="0" applyFill="0" applyAlignment="0" applyProtection="0"/>
    <xf numFmtId="0" fontId="19" fillId="0" borderId="5" applyNumberFormat="0" applyFill="0" applyAlignment="0" applyProtection="0"/>
    <xf numFmtId="0" fontId="19" fillId="0" borderId="5" applyNumberFormat="0" applyFill="0" applyAlignment="0" applyProtection="0"/>
    <xf numFmtId="0" fontId="19" fillId="0" borderId="5" applyNumberFormat="0" applyFill="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2" fillId="22" borderId="0" applyNumberFormat="0" applyBorder="0" applyAlignment="0" applyProtection="0"/>
    <xf numFmtId="0" fontId="22" fillId="22" borderId="0" applyNumberFormat="0" applyBorder="0" applyAlignment="0" applyProtection="0"/>
    <xf numFmtId="0" fontId="22" fillId="22" borderId="0" applyNumberFormat="0" applyBorder="0" applyAlignment="0" applyProtection="0"/>
    <xf numFmtId="0" fontId="22" fillId="22" borderId="0" applyNumberFormat="0" applyBorder="0" applyAlignment="0" applyProtection="0"/>
    <xf numFmtId="0" fontId="22" fillId="22" borderId="0" applyNumberFormat="0" applyBorder="0" applyAlignment="0" applyProtection="0"/>
    <xf numFmtId="0" fontId="22" fillId="22" borderId="0" applyNumberFormat="0" applyBorder="0" applyAlignment="0" applyProtection="0"/>
    <xf numFmtId="0" fontId="22" fillId="22" borderId="0" applyNumberFormat="0" applyBorder="0" applyAlignment="0" applyProtection="0"/>
    <xf numFmtId="0" fontId="22" fillId="22" borderId="0" applyNumberFormat="0" applyBorder="0" applyAlignment="0" applyProtection="0"/>
    <xf numFmtId="0" fontId="22" fillId="22" borderId="0" applyNumberFormat="0" applyBorder="0" applyAlignment="0" applyProtection="0"/>
    <xf numFmtId="0" fontId="22" fillId="22" borderId="0" applyNumberFormat="0" applyBorder="0" applyAlignment="0" applyProtection="0"/>
    <xf numFmtId="0" fontId="22" fillId="22" borderId="0" applyNumberFormat="0" applyBorder="0" applyAlignment="0" applyProtection="0"/>
    <xf numFmtId="0" fontId="22" fillId="22" borderId="0" applyNumberFormat="0" applyBorder="0" applyAlignment="0" applyProtection="0"/>
    <xf numFmtId="0" fontId="22" fillId="22" borderId="0" applyNumberFormat="0" applyBorder="0" applyAlignment="0" applyProtection="0"/>
    <xf numFmtId="0" fontId="22" fillId="22" borderId="0" applyNumberFormat="0" applyBorder="0" applyAlignment="0" applyProtection="0"/>
    <xf numFmtId="0" fontId="22" fillId="22" borderId="0" applyNumberFormat="0" applyBorder="0" applyAlignment="0" applyProtection="0"/>
    <xf numFmtId="0" fontId="22" fillId="22" borderId="0" applyNumberFormat="0" applyBorder="0" applyAlignment="0" applyProtection="0"/>
    <xf numFmtId="0" fontId="22" fillId="22" borderId="0" applyNumberFormat="0" applyBorder="0" applyAlignment="0" applyProtection="0"/>
    <xf numFmtId="0" fontId="22" fillId="22" borderId="0" applyNumberFormat="0" applyBorder="0" applyAlignment="0" applyProtection="0"/>
    <xf numFmtId="0" fontId="22" fillId="22" borderId="0" applyNumberFormat="0" applyBorder="0" applyAlignment="0" applyProtection="0"/>
    <xf numFmtId="0" fontId="22" fillId="22" borderId="0" applyNumberFormat="0" applyBorder="0" applyAlignment="0" applyProtection="0"/>
    <xf numFmtId="0" fontId="22" fillId="22" borderId="0" applyNumberFormat="0" applyBorder="0" applyAlignment="0" applyProtection="0"/>
    <xf numFmtId="0" fontId="22" fillId="22" borderId="0" applyNumberFormat="0" applyBorder="0" applyAlignment="0" applyProtection="0"/>
    <xf numFmtId="0" fontId="22" fillId="22" borderId="0" applyNumberFormat="0" applyBorder="0" applyAlignment="0" applyProtection="0"/>
    <xf numFmtId="0" fontId="22" fillId="22" borderId="0" applyNumberFormat="0" applyBorder="0" applyAlignment="0" applyProtection="0"/>
    <xf numFmtId="0" fontId="22" fillId="22" borderId="0" applyNumberFormat="0" applyBorder="0" applyAlignment="0" applyProtection="0"/>
    <xf numFmtId="0" fontId="22" fillId="22" borderId="0" applyNumberFormat="0" applyBorder="0" applyAlignment="0" applyProtection="0"/>
    <xf numFmtId="0" fontId="22" fillId="22" borderId="0" applyNumberFormat="0" applyBorder="0" applyAlignment="0" applyProtection="0"/>
    <xf numFmtId="0" fontId="22" fillId="22" borderId="0" applyNumberFormat="0" applyBorder="0" applyAlignment="0" applyProtection="0"/>
    <xf numFmtId="0" fontId="22" fillId="22" borderId="0" applyNumberFormat="0" applyBorder="0" applyAlignment="0" applyProtection="0"/>
    <xf numFmtId="0" fontId="22" fillId="22" borderId="0" applyNumberFormat="0" applyBorder="0" applyAlignment="0" applyProtection="0"/>
    <xf numFmtId="0" fontId="22" fillId="22" borderId="0" applyNumberFormat="0" applyBorder="0" applyAlignment="0" applyProtection="0"/>
    <xf numFmtId="0" fontId="22" fillId="22" borderId="0" applyNumberFormat="0" applyBorder="0" applyAlignment="0" applyProtection="0"/>
    <xf numFmtId="0" fontId="22" fillId="22" borderId="0" applyNumberFormat="0" applyBorder="0" applyAlignment="0" applyProtection="0"/>
    <xf numFmtId="0" fontId="22" fillId="22" borderId="0" applyNumberFormat="0" applyBorder="0" applyAlignment="0" applyProtection="0"/>
    <xf numFmtId="0" fontId="22" fillId="22" borderId="0" applyNumberFormat="0" applyBorder="0" applyAlignment="0" applyProtection="0"/>
    <xf numFmtId="0" fontId="22" fillId="22" borderId="0" applyNumberFormat="0" applyBorder="0" applyAlignment="0" applyProtection="0"/>
    <xf numFmtId="0" fontId="22" fillId="22" borderId="0" applyNumberFormat="0" applyBorder="0" applyAlignment="0" applyProtection="0"/>
    <xf numFmtId="0" fontId="22" fillId="22" borderId="0" applyNumberFormat="0" applyBorder="0" applyAlignment="0" applyProtection="0"/>
    <xf numFmtId="0" fontId="22" fillId="22" borderId="0" applyNumberFormat="0" applyBorder="0" applyAlignment="0" applyProtection="0"/>
    <xf numFmtId="0" fontId="22" fillId="22" borderId="0" applyNumberFormat="0" applyBorder="0" applyAlignment="0" applyProtection="0"/>
    <xf numFmtId="0" fontId="22" fillId="22" borderId="0" applyNumberFormat="0" applyBorder="0" applyAlignment="0" applyProtection="0"/>
    <xf numFmtId="0" fontId="22" fillId="22" borderId="0" applyNumberFormat="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33" fillId="0" borderId="0"/>
    <xf numFmtId="0" fontId="7" fillId="0" borderId="0"/>
    <xf numFmtId="0" fontId="7" fillId="0" borderId="0"/>
    <xf numFmtId="0" fontId="7" fillId="0" borderId="0"/>
    <xf numFmtId="0" fontId="7" fillId="0" borderId="0"/>
    <xf numFmtId="0" fontId="7" fillId="0" borderId="0"/>
    <xf numFmtId="0" fontId="7" fillId="0" borderId="0"/>
    <xf numFmtId="0" fontId="33"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9" fillId="0" borderId="0"/>
    <xf numFmtId="0" fontId="9" fillId="0" borderId="0"/>
    <xf numFmtId="0" fontId="9"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33"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23" fillId="20" borderId="8" applyNumberFormat="0" applyAlignment="0" applyProtection="0"/>
    <xf numFmtId="0" fontId="23" fillId="20" borderId="8" applyNumberFormat="0" applyAlignment="0" applyProtection="0"/>
    <xf numFmtId="0" fontId="23" fillId="20" borderId="8" applyNumberFormat="0" applyAlignment="0" applyProtection="0"/>
    <xf numFmtId="0" fontId="23" fillId="20" borderId="8" applyNumberFormat="0" applyAlignment="0" applyProtection="0"/>
    <xf numFmtId="0" fontId="23" fillId="20" borderId="8" applyNumberFormat="0" applyAlignment="0" applyProtection="0"/>
    <xf numFmtId="0" fontId="23" fillId="20" borderId="8" applyNumberFormat="0" applyAlignment="0" applyProtection="0"/>
    <xf numFmtId="0" fontId="23" fillId="20" borderId="8" applyNumberFormat="0" applyAlignment="0" applyProtection="0"/>
    <xf numFmtId="0" fontId="23" fillId="20" borderId="8" applyNumberFormat="0" applyAlignment="0" applyProtection="0"/>
    <xf numFmtId="0" fontId="23" fillId="20" borderId="8" applyNumberFormat="0" applyAlignment="0" applyProtection="0"/>
    <xf numFmtId="0" fontId="23" fillId="20" borderId="8" applyNumberFormat="0" applyAlignment="0" applyProtection="0"/>
    <xf numFmtId="0" fontId="23" fillId="20" borderId="8" applyNumberFormat="0" applyAlignment="0" applyProtection="0"/>
    <xf numFmtId="0" fontId="23" fillId="20" borderId="8" applyNumberFormat="0" applyAlignment="0" applyProtection="0"/>
    <xf numFmtId="0" fontId="23" fillId="20" borderId="8" applyNumberFormat="0" applyAlignment="0" applyProtection="0"/>
    <xf numFmtId="0" fontId="23" fillId="20" borderId="8" applyNumberFormat="0" applyAlignment="0" applyProtection="0"/>
    <xf numFmtId="0" fontId="23" fillId="20" borderId="8" applyNumberFormat="0" applyAlignment="0" applyProtection="0"/>
    <xf numFmtId="0" fontId="23" fillId="20" borderId="8" applyNumberFormat="0" applyAlignment="0" applyProtection="0"/>
    <xf numFmtId="0" fontId="23" fillId="20" borderId="8" applyNumberFormat="0" applyAlignment="0" applyProtection="0"/>
    <xf numFmtId="0" fontId="23" fillId="20" borderId="8" applyNumberFormat="0" applyAlignment="0" applyProtection="0"/>
    <xf numFmtId="0" fontId="23" fillId="20" borderId="8" applyNumberFormat="0" applyAlignment="0" applyProtection="0"/>
    <xf numFmtId="0" fontId="23" fillId="20" borderId="8" applyNumberFormat="0" applyAlignment="0" applyProtection="0"/>
    <xf numFmtId="0" fontId="23" fillId="20" borderId="8" applyNumberFormat="0" applyAlignment="0" applyProtection="0"/>
    <xf numFmtId="0" fontId="23" fillId="20" borderId="8" applyNumberFormat="0" applyAlignment="0" applyProtection="0"/>
    <xf numFmtId="0" fontId="23" fillId="20" borderId="8" applyNumberFormat="0" applyAlignment="0" applyProtection="0"/>
    <xf numFmtId="0" fontId="23" fillId="20" borderId="8" applyNumberFormat="0" applyAlignment="0" applyProtection="0"/>
    <xf numFmtId="0" fontId="23" fillId="20" borderId="8" applyNumberFormat="0" applyAlignment="0" applyProtection="0"/>
    <xf numFmtId="0" fontId="23" fillId="20" borderId="8" applyNumberFormat="0" applyAlignment="0" applyProtection="0"/>
    <xf numFmtId="0" fontId="23" fillId="20" borderId="8" applyNumberFormat="0" applyAlignment="0" applyProtection="0"/>
    <xf numFmtId="0" fontId="23" fillId="20" borderId="8" applyNumberFormat="0" applyAlignment="0" applyProtection="0"/>
    <xf numFmtId="0" fontId="23" fillId="20" borderId="8" applyNumberFormat="0" applyAlignment="0" applyProtection="0"/>
    <xf numFmtId="0" fontId="23" fillId="20" borderId="8" applyNumberFormat="0" applyAlignment="0" applyProtection="0"/>
    <xf numFmtId="0" fontId="23" fillId="20" borderId="8" applyNumberFormat="0" applyAlignment="0" applyProtection="0"/>
    <xf numFmtId="0" fontId="23" fillId="20" borderId="8" applyNumberFormat="0" applyAlignment="0" applyProtection="0"/>
    <xf numFmtId="0" fontId="23" fillId="20" borderId="8" applyNumberFormat="0" applyAlignment="0" applyProtection="0"/>
    <xf numFmtId="0" fontId="23" fillId="20" borderId="8" applyNumberFormat="0" applyAlignment="0" applyProtection="0"/>
    <xf numFmtId="0" fontId="23" fillId="20" borderId="8" applyNumberFormat="0" applyAlignment="0" applyProtection="0"/>
    <xf numFmtId="0" fontId="23" fillId="20" borderId="8" applyNumberFormat="0" applyAlignment="0" applyProtection="0"/>
    <xf numFmtId="0" fontId="23" fillId="20" borderId="8" applyNumberFormat="0" applyAlignment="0" applyProtection="0"/>
    <xf numFmtId="0" fontId="23" fillId="20" borderId="8" applyNumberFormat="0" applyAlignment="0" applyProtection="0"/>
    <xf numFmtId="0" fontId="23" fillId="20" borderId="8" applyNumberFormat="0" applyAlignment="0" applyProtection="0"/>
    <xf numFmtId="0" fontId="23" fillId="20" borderId="8" applyNumberFormat="0" applyAlignment="0" applyProtection="0"/>
    <xf numFmtId="0" fontId="23" fillId="20" borderId="8" applyNumberFormat="0" applyAlignment="0" applyProtection="0"/>
    <xf numFmtId="0" fontId="23" fillId="20" borderId="8" applyNumberFormat="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5" fillId="0" borderId="9" applyNumberFormat="0" applyFill="0" applyAlignment="0" applyProtection="0"/>
    <xf numFmtId="0" fontId="25" fillId="0" borderId="9" applyNumberFormat="0" applyFill="0" applyAlignment="0" applyProtection="0"/>
    <xf numFmtId="0" fontId="25" fillId="0" borderId="9" applyNumberFormat="0" applyFill="0" applyAlignment="0" applyProtection="0"/>
    <xf numFmtId="0" fontId="25" fillId="0" borderId="9" applyNumberFormat="0" applyFill="0" applyAlignment="0" applyProtection="0"/>
    <xf numFmtId="0" fontId="25" fillId="0" borderId="9" applyNumberFormat="0" applyFill="0" applyAlignment="0" applyProtection="0"/>
    <xf numFmtId="0" fontId="25" fillId="0" borderId="9" applyNumberFormat="0" applyFill="0" applyAlignment="0" applyProtection="0"/>
    <xf numFmtId="0" fontId="25" fillId="0" borderId="9" applyNumberFormat="0" applyFill="0" applyAlignment="0" applyProtection="0"/>
    <xf numFmtId="0" fontId="25" fillId="0" borderId="9" applyNumberFormat="0" applyFill="0" applyAlignment="0" applyProtection="0"/>
    <xf numFmtId="0" fontId="25" fillId="0" borderId="9" applyNumberFormat="0" applyFill="0" applyAlignment="0" applyProtection="0"/>
    <xf numFmtId="0" fontId="25" fillId="0" borderId="9" applyNumberFormat="0" applyFill="0" applyAlignment="0" applyProtection="0"/>
    <xf numFmtId="0" fontId="25" fillId="0" borderId="9" applyNumberFormat="0" applyFill="0" applyAlignment="0" applyProtection="0"/>
    <xf numFmtId="0" fontId="25" fillId="0" borderId="9" applyNumberFormat="0" applyFill="0" applyAlignment="0" applyProtection="0"/>
    <xf numFmtId="0" fontId="25" fillId="0" borderId="9" applyNumberFormat="0" applyFill="0" applyAlignment="0" applyProtection="0"/>
    <xf numFmtId="0" fontId="25" fillId="0" borderId="9" applyNumberFormat="0" applyFill="0" applyAlignment="0" applyProtection="0"/>
    <xf numFmtId="0" fontId="25" fillId="0" borderId="9" applyNumberFormat="0" applyFill="0" applyAlignment="0" applyProtection="0"/>
    <xf numFmtId="0" fontId="25" fillId="0" borderId="9" applyNumberFormat="0" applyFill="0" applyAlignment="0" applyProtection="0"/>
    <xf numFmtId="0" fontId="25" fillId="0" borderId="9" applyNumberFormat="0" applyFill="0" applyAlignment="0" applyProtection="0"/>
    <xf numFmtId="0" fontId="25" fillId="0" borderId="9" applyNumberFormat="0" applyFill="0" applyAlignment="0" applyProtection="0"/>
    <xf numFmtId="0" fontId="25" fillId="0" borderId="9" applyNumberFormat="0" applyFill="0" applyAlignment="0" applyProtection="0"/>
    <xf numFmtId="0" fontId="25" fillId="0" borderId="9" applyNumberFormat="0" applyFill="0" applyAlignment="0" applyProtection="0"/>
    <xf numFmtId="0" fontId="25" fillId="0" borderId="9" applyNumberFormat="0" applyFill="0" applyAlignment="0" applyProtection="0"/>
    <xf numFmtId="0" fontId="25" fillId="0" borderId="9" applyNumberFormat="0" applyFill="0" applyAlignment="0" applyProtection="0"/>
    <xf numFmtId="0" fontId="25" fillId="0" borderId="9" applyNumberFormat="0" applyFill="0" applyAlignment="0" applyProtection="0"/>
    <xf numFmtId="0" fontId="25" fillId="0" borderId="9" applyNumberFormat="0" applyFill="0" applyAlignment="0" applyProtection="0"/>
    <xf numFmtId="0" fontId="25" fillId="0" borderId="9" applyNumberFormat="0" applyFill="0" applyAlignment="0" applyProtection="0"/>
    <xf numFmtId="0" fontId="25" fillId="0" borderId="9" applyNumberFormat="0" applyFill="0" applyAlignment="0" applyProtection="0"/>
    <xf numFmtId="0" fontId="25" fillId="0" borderId="9" applyNumberFormat="0" applyFill="0" applyAlignment="0" applyProtection="0"/>
    <xf numFmtId="0" fontId="25" fillId="0" borderId="9" applyNumberFormat="0" applyFill="0" applyAlignment="0" applyProtection="0"/>
    <xf numFmtId="0" fontId="25" fillId="0" borderId="9" applyNumberFormat="0" applyFill="0" applyAlignment="0" applyProtection="0"/>
    <xf numFmtId="0" fontId="25" fillId="0" borderId="9" applyNumberFormat="0" applyFill="0" applyAlignment="0" applyProtection="0"/>
    <xf numFmtId="0" fontId="25" fillId="0" borderId="9" applyNumberFormat="0" applyFill="0" applyAlignment="0" applyProtection="0"/>
    <xf numFmtId="0" fontId="25" fillId="0" borderId="9" applyNumberFormat="0" applyFill="0" applyAlignment="0" applyProtection="0"/>
    <xf numFmtId="0" fontId="25" fillId="0" borderId="9" applyNumberFormat="0" applyFill="0" applyAlignment="0" applyProtection="0"/>
    <xf numFmtId="0" fontId="25" fillId="0" borderId="9" applyNumberFormat="0" applyFill="0" applyAlignment="0" applyProtection="0"/>
    <xf numFmtId="0" fontId="25" fillId="0" borderId="9" applyNumberFormat="0" applyFill="0" applyAlignment="0" applyProtection="0"/>
    <xf numFmtId="0" fontId="25" fillId="0" borderId="9" applyNumberFormat="0" applyFill="0" applyAlignment="0" applyProtection="0"/>
    <xf numFmtId="0" fontId="25" fillId="0" borderId="9" applyNumberFormat="0" applyFill="0" applyAlignment="0" applyProtection="0"/>
    <xf numFmtId="0" fontId="25" fillId="0" borderId="9" applyNumberFormat="0" applyFill="0" applyAlignment="0" applyProtection="0"/>
    <xf numFmtId="0" fontId="25" fillId="0" borderId="9" applyNumberFormat="0" applyFill="0" applyAlignment="0" applyProtection="0"/>
    <xf numFmtId="0" fontId="25" fillId="0" borderId="9" applyNumberFormat="0" applyFill="0" applyAlignment="0" applyProtection="0"/>
    <xf numFmtId="0" fontId="25" fillId="0" borderId="9" applyNumberFormat="0" applyFill="0" applyAlignment="0" applyProtection="0"/>
    <xf numFmtId="0" fontId="25" fillId="0" borderId="9" applyNumberFormat="0" applyFill="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165" fontId="35" fillId="0" borderId="0"/>
  </cellStyleXfs>
  <cellXfs count="169">
    <xf numFmtId="0" fontId="0" fillId="0" borderId="0" xfId="0"/>
    <xf numFmtId="0" fontId="1" fillId="0" borderId="0" xfId="0" applyFont="1"/>
    <xf numFmtId="0" fontId="0" fillId="24" borderId="30" xfId="0" applyFill="1" applyBorder="1"/>
    <xf numFmtId="0" fontId="0" fillId="24" borderId="37" xfId="0" applyFill="1" applyBorder="1"/>
    <xf numFmtId="0" fontId="0" fillId="24" borderId="31" xfId="0" applyFill="1" applyBorder="1"/>
    <xf numFmtId="0" fontId="0" fillId="24" borderId="43" xfId="0" applyFill="1" applyBorder="1"/>
    <xf numFmtId="0" fontId="0" fillId="24" borderId="44" xfId="0" applyFill="1" applyBorder="1"/>
    <xf numFmtId="165" fontId="7" fillId="0" borderId="0" xfId="1936" applyFont="1" applyAlignment="1">
      <alignment horizontal="left"/>
    </xf>
    <xf numFmtId="165" fontId="7" fillId="0" borderId="0" xfId="1936" applyFont="1"/>
    <xf numFmtId="165" fontId="1" fillId="0" borderId="0" xfId="1936" applyFont="1" applyAlignment="1">
      <alignment horizontal="left"/>
    </xf>
    <xf numFmtId="165" fontId="1" fillId="0" borderId="0" xfId="1936" applyFont="1"/>
    <xf numFmtId="165" fontId="1" fillId="0" borderId="0" xfId="1936" applyFont="1" applyAlignment="1">
      <alignment horizontal="center"/>
    </xf>
    <xf numFmtId="165" fontId="1" fillId="0" borderId="39" xfId="1936" applyFont="1" applyBorder="1" applyAlignment="1">
      <alignment horizontal="left"/>
    </xf>
    <xf numFmtId="165" fontId="7" fillId="0" borderId="39" xfId="1936" applyFont="1" applyBorder="1"/>
    <xf numFmtId="165" fontId="7" fillId="0" borderId="0" xfId="1936" quotePrefix="1" applyFont="1" applyAlignment="1">
      <alignment horizontal="left"/>
    </xf>
    <xf numFmtId="166" fontId="7" fillId="0" borderId="0" xfId="1936" applyNumberFormat="1" applyFont="1" applyAlignment="1">
      <alignment horizontal="left"/>
    </xf>
    <xf numFmtId="37" fontId="7" fillId="0" borderId="0" xfId="1936" applyNumberFormat="1" applyFont="1"/>
    <xf numFmtId="37" fontId="7" fillId="0" borderId="39" xfId="1936" applyNumberFormat="1" applyFont="1" applyBorder="1"/>
    <xf numFmtId="165" fontId="1" fillId="0" borderId="0" xfId="1936" applyFont="1" applyAlignment="1">
      <alignment horizontal="right"/>
    </xf>
    <xf numFmtId="39" fontId="1" fillId="0" borderId="39" xfId="1936" applyNumberFormat="1" applyFont="1" applyBorder="1"/>
    <xf numFmtId="39" fontId="1" fillId="0" borderId="0" xfId="1936" applyNumberFormat="1" applyFont="1"/>
    <xf numFmtId="37" fontId="1" fillId="0" borderId="0" xfId="1936" applyNumberFormat="1" applyFont="1"/>
    <xf numFmtId="37" fontId="1" fillId="0" borderId="0" xfId="1936" applyNumberFormat="1" applyFont="1" applyAlignment="1">
      <alignment horizontal="center"/>
    </xf>
    <xf numFmtId="167" fontId="7" fillId="0" borderId="39" xfId="1140" applyNumberFormat="1" applyFont="1" applyBorder="1"/>
    <xf numFmtId="165" fontId="7" fillId="0" borderId="0" xfId="1936" quotePrefix="1" applyFont="1"/>
    <xf numFmtId="43" fontId="7" fillId="0" borderId="39" xfId="1140" applyFont="1" applyBorder="1"/>
    <xf numFmtId="168" fontId="7" fillId="0" borderId="39" xfId="1140" applyNumberFormat="1" applyFont="1" applyBorder="1"/>
    <xf numFmtId="166" fontId="7" fillId="0" borderId="0" xfId="1936" applyNumberFormat="1" applyFont="1" applyAlignment="1">
      <alignment horizontal="right"/>
    </xf>
    <xf numFmtId="37" fontId="1" fillId="0" borderId="52" xfId="1936" applyNumberFormat="1" applyFont="1" applyBorder="1"/>
    <xf numFmtId="165" fontId="7" fillId="0" borderId="39" xfId="1936" applyFont="1" applyBorder="1" applyAlignment="1">
      <alignment horizontal="left"/>
    </xf>
    <xf numFmtId="37" fontId="7" fillId="0" borderId="39" xfId="1936" applyNumberFormat="1" applyFont="1" applyBorder="1" applyAlignment="1">
      <alignment horizontal="center"/>
    </xf>
    <xf numFmtId="37" fontId="7" fillId="0" borderId="0" xfId="1936" applyNumberFormat="1" applyFont="1" applyAlignment="1">
      <alignment horizontal="center"/>
    </xf>
    <xf numFmtId="169" fontId="7" fillId="0" borderId="39" xfId="1936" quotePrefix="1" applyNumberFormat="1" applyFont="1" applyBorder="1"/>
    <xf numFmtId="49" fontId="1" fillId="0" borderId="0" xfId="1936" applyNumberFormat="1" applyFont="1" applyAlignment="1">
      <alignment horizontal="left"/>
    </xf>
    <xf numFmtId="49" fontId="1" fillId="0" borderId="0" xfId="1936" applyNumberFormat="1" applyFont="1"/>
    <xf numFmtId="165" fontId="1" fillId="0" borderId="0" xfId="1936" applyFont="1" applyAlignment="1">
      <alignment horizontal="center" vertical="top"/>
    </xf>
    <xf numFmtId="165" fontId="7" fillId="0" borderId="53" xfId="1936" applyFont="1" applyBorder="1"/>
    <xf numFmtId="0" fontId="0" fillId="0" borderId="0" xfId="0" applyProtection="1">
      <protection locked="0"/>
    </xf>
    <xf numFmtId="0" fontId="1" fillId="0" borderId="0" xfId="0" applyFont="1" applyProtection="1">
      <protection locked="0"/>
    </xf>
    <xf numFmtId="0" fontId="0" fillId="0" borderId="22" xfId="0" applyBorder="1" applyProtection="1">
      <protection locked="0"/>
    </xf>
    <xf numFmtId="0" fontId="0" fillId="0" borderId="23" xfId="0" applyBorder="1" applyProtection="1">
      <protection locked="0"/>
    </xf>
    <xf numFmtId="17" fontId="7" fillId="0" borderId="18" xfId="0" quotePrefix="1" applyNumberFormat="1" applyFont="1" applyBorder="1" applyAlignment="1" applyProtection="1">
      <alignment horizontal="center"/>
      <protection locked="0"/>
    </xf>
    <xf numFmtId="17" fontId="7" fillId="0" borderId="10" xfId="0" quotePrefix="1" applyNumberFormat="1" applyFont="1" applyBorder="1" applyAlignment="1" applyProtection="1">
      <alignment horizontal="center"/>
      <protection locked="0"/>
    </xf>
    <xf numFmtId="17" fontId="7" fillId="0" borderId="21" xfId="0" quotePrefix="1" applyNumberFormat="1" applyFont="1" applyBorder="1" applyAlignment="1" applyProtection="1">
      <alignment horizontal="center"/>
      <protection locked="0"/>
    </xf>
    <xf numFmtId="0" fontId="7" fillId="0" borderId="45" xfId="0" applyFont="1" applyBorder="1" applyProtection="1">
      <protection locked="0"/>
    </xf>
    <xf numFmtId="0" fontId="7" fillId="0" borderId="35" xfId="0" applyFont="1" applyBorder="1" applyProtection="1">
      <protection locked="0"/>
    </xf>
    <xf numFmtId="0" fontId="7" fillId="25" borderId="36" xfId="0" applyFont="1" applyFill="1" applyBorder="1" applyProtection="1">
      <protection locked="0"/>
    </xf>
    <xf numFmtId="3" fontId="7" fillId="0" borderId="36" xfId="0" applyNumberFormat="1" applyFont="1" applyBorder="1" applyProtection="1">
      <protection locked="0"/>
    </xf>
    <xf numFmtId="3" fontId="7" fillId="25" borderId="41" xfId="0" applyNumberFormat="1" applyFont="1" applyFill="1" applyBorder="1" applyProtection="1">
      <protection locked="0"/>
    </xf>
    <xf numFmtId="0" fontId="7" fillId="0" borderId="36" xfId="0" applyFont="1" applyBorder="1" applyProtection="1">
      <protection locked="0"/>
    </xf>
    <xf numFmtId="3" fontId="7" fillId="0" borderId="19" xfId="0" applyNumberFormat="1" applyFont="1" applyBorder="1" applyProtection="1">
      <protection locked="0"/>
    </xf>
    <xf numFmtId="0" fontId="7" fillId="0" borderId="42" xfId="0" applyFont="1" applyBorder="1" applyProtection="1">
      <protection locked="0"/>
    </xf>
    <xf numFmtId="3" fontId="7" fillId="0" borderId="49" xfId="0" applyNumberFormat="1" applyFont="1" applyBorder="1" applyProtection="1">
      <protection locked="0"/>
    </xf>
    <xf numFmtId="0" fontId="34" fillId="0" borderId="0" xfId="0" applyFont="1" applyProtection="1">
      <protection locked="0"/>
    </xf>
    <xf numFmtId="0" fontId="0" fillId="0" borderId="20" xfId="0" applyBorder="1" applyProtection="1">
      <protection locked="0"/>
    </xf>
    <xf numFmtId="0" fontId="0" fillId="0" borderId="35" xfId="0" applyBorder="1" applyProtection="1">
      <protection locked="0"/>
    </xf>
    <xf numFmtId="0" fontId="0" fillId="25" borderId="36" xfId="0" applyFill="1" applyBorder="1" applyProtection="1">
      <protection locked="0"/>
    </xf>
    <xf numFmtId="0" fontId="0" fillId="0" borderId="36" xfId="0" applyBorder="1" applyProtection="1">
      <protection locked="0"/>
    </xf>
    <xf numFmtId="0" fontId="0" fillId="25" borderId="41" xfId="0" applyFill="1" applyBorder="1" applyProtection="1">
      <protection locked="0"/>
    </xf>
    <xf numFmtId="0" fontId="0" fillId="0" borderId="19" xfId="0" applyBorder="1" applyProtection="1">
      <protection locked="0"/>
    </xf>
    <xf numFmtId="0" fontId="1" fillId="0" borderId="40" xfId="0" applyFont="1" applyBorder="1" applyAlignment="1" applyProtection="1">
      <alignment horizontal="center"/>
      <protection locked="0"/>
    </xf>
    <xf numFmtId="0" fontId="0" fillId="0" borderId="24" xfId="0" applyBorder="1" applyProtection="1">
      <protection locked="0"/>
    </xf>
    <xf numFmtId="0" fontId="0" fillId="0" borderId="51" xfId="0" applyBorder="1" applyProtection="1">
      <protection locked="0"/>
    </xf>
    <xf numFmtId="0" fontId="1" fillId="0" borderId="41" xfId="0" applyFont="1" applyBorder="1" applyAlignment="1" applyProtection="1">
      <alignment horizontal="center" wrapText="1"/>
      <protection locked="0"/>
    </xf>
    <xf numFmtId="0" fontId="0" fillId="0" borderId="37" xfId="0" applyBorder="1" applyProtection="1">
      <protection locked="0"/>
    </xf>
    <xf numFmtId="0" fontId="3" fillId="0" borderId="0" xfId="0" applyFont="1" applyProtection="1">
      <protection locked="0"/>
    </xf>
    <xf numFmtId="0" fontId="7" fillId="0" borderId="0" xfId="0" applyFont="1" applyAlignment="1" applyProtection="1">
      <alignment horizontal="left"/>
      <protection locked="0"/>
    </xf>
    <xf numFmtId="0" fontId="7" fillId="0" borderId="0" xfId="0" applyFont="1" applyProtection="1">
      <protection locked="0"/>
    </xf>
    <xf numFmtId="3" fontId="7" fillId="0" borderId="49" xfId="0" applyNumberFormat="1" applyFont="1" applyBorder="1" applyAlignment="1">
      <alignment horizontal="center"/>
    </xf>
    <xf numFmtId="3" fontId="0" fillId="0" borderId="25" xfId="0" applyNumberFormat="1" applyBorder="1" applyProtection="1">
      <protection locked="0"/>
    </xf>
    <xf numFmtId="3" fontId="0" fillId="0" borderId="50" xfId="0" applyNumberFormat="1" applyBorder="1" applyProtection="1">
      <protection locked="0"/>
    </xf>
    <xf numFmtId="0" fontId="0" fillId="0" borderId="39" xfId="0" applyBorder="1" applyProtection="1">
      <protection locked="0"/>
    </xf>
    <xf numFmtId="0" fontId="1" fillId="0" borderId="0" xfId="0" applyFont="1" applyAlignment="1" applyProtection="1">
      <alignment horizontal="center"/>
      <protection locked="0"/>
    </xf>
    <xf numFmtId="0" fontId="7" fillId="25" borderId="41" xfId="0" applyFont="1" applyFill="1" applyBorder="1" applyProtection="1">
      <protection locked="0"/>
    </xf>
    <xf numFmtId="0" fontId="7" fillId="0" borderId="19" xfId="0" applyFont="1" applyBorder="1" applyProtection="1">
      <protection locked="0"/>
    </xf>
    <xf numFmtId="0" fontId="0" fillId="0" borderId="25" xfId="0" applyBorder="1" applyProtection="1">
      <protection locked="0"/>
    </xf>
    <xf numFmtId="0" fontId="0" fillId="0" borderId="26" xfId="0" applyBorder="1" applyProtection="1">
      <protection locked="0"/>
    </xf>
    <xf numFmtId="0" fontId="0" fillId="0" borderId="27" xfId="0" applyBorder="1" applyProtection="1">
      <protection locked="0"/>
    </xf>
    <xf numFmtId="0" fontId="0" fillId="0" borderId="28" xfId="0" applyBorder="1" applyProtection="1">
      <protection locked="0"/>
    </xf>
    <xf numFmtId="0" fontId="5" fillId="0" borderId="0" xfId="0" applyFont="1" applyAlignment="1" applyProtection="1">
      <alignment horizontal="center"/>
      <protection locked="0"/>
    </xf>
    <xf numFmtId="3" fontId="7" fillId="0" borderId="49" xfId="0" applyNumberFormat="1" applyFont="1" applyBorder="1" applyAlignment="1" applyProtection="1">
      <alignment horizontal="center"/>
      <protection locked="0"/>
    </xf>
    <xf numFmtId="0" fontId="1" fillId="0" borderId="29" xfId="0" applyFont="1" applyBorder="1" applyAlignment="1" applyProtection="1">
      <alignment horizontal="center"/>
      <protection locked="0"/>
    </xf>
    <xf numFmtId="0" fontId="0" fillId="0" borderId="0" xfId="0" applyAlignment="1" applyProtection="1">
      <alignment horizontal="left"/>
      <protection locked="0"/>
    </xf>
    <xf numFmtId="0" fontId="8" fillId="0" borderId="0" xfId="0" applyFont="1" applyAlignment="1" applyProtection="1">
      <alignment horizontal="left"/>
      <protection locked="0"/>
    </xf>
    <xf numFmtId="0" fontId="7" fillId="0" borderId="24" xfId="0" applyFont="1" applyBorder="1" applyProtection="1">
      <protection locked="0"/>
    </xf>
    <xf numFmtId="0" fontId="7" fillId="0" borderId="25" xfId="0" applyFont="1" applyBorder="1" applyProtection="1">
      <protection locked="0"/>
    </xf>
    <xf numFmtId="0" fontId="7" fillId="0" borderId="26" xfId="0" applyFont="1" applyBorder="1" applyProtection="1">
      <protection locked="0"/>
    </xf>
    <xf numFmtId="0" fontId="7" fillId="0" borderId="27" xfId="0" applyFont="1" applyBorder="1" applyProtection="1">
      <protection locked="0"/>
    </xf>
    <xf numFmtId="0" fontId="7" fillId="0" borderId="28" xfId="0" applyFont="1" applyBorder="1" applyProtection="1">
      <protection locked="0"/>
    </xf>
    <xf numFmtId="0" fontId="5" fillId="0" borderId="39" xfId="0" applyFont="1" applyBorder="1" applyProtection="1">
      <protection locked="0"/>
    </xf>
    <xf numFmtId="0" fontId="5" fillId="0" borderId="0" xfId="0" applyFont="1" applyProtection="1">
      <protection locked="0"/>
    </xf>
    <xf numFmtId="0" fontId="7" fillId="0" borderId="0" xfId="0" applyFont="1" applyAlignment="1" applyProtection="1">
      <alignment vertical="center"/>
      <protection locked="0"/>
    </xf>
    <xf numFmtId="0" fontId="9" fillId="0" borderId="0" xfId="0" applyFont="1" applyProtection="1">
      <protection locked="0"/>
    </xf>
    <xf numFmtId="0" fontId="3" fillId="0" borderId="0" xfId="0" applyFont="1" applyAlignment="1" applyProtection="1">
      <alignment horizontal="left"/>
      <protection locked="0"/>
    </xf>
    <xf numFmtId="0" fontId="5" fillId="0" borderId="0" xfId="0" applyFont="1" applyAlignment="1" applyProtection="1">
      <alignment horizontal="center" wrapText="1"/>
      <protection locked="0"/>
    </xf>
    <xf numFmtId="0" fontId="7" fillId="0" borderId="0" xfId="0" applyFont="1" applyAlignment="1" applyProtection="1">
      <alignment horizontal="center"/>
      <protection locked="0"/>
    </xf>
    <xf numFmtId="0" fontId="0" fillId="0" borderId="12" xfId="0" applyBorder="1" applyProtection="1">
      <protection locked="0"/>
    </xf>
    <xf numFmtId="17" fontId="7" fillId="0" borderId="0" xfId="0" quotePrefix="1" applyNumberFormat="1" applyFont="1" applyAlignment="1" applyProtection="1">
      <alignment horizontal="center"/>
      <protection locked="0"/>
    </xf>
    <xf numFmtId="0" fontId="0" fillId="0" borderId="13" xfId="0" applyBorder="1" applyProtection="1">
      <protection locked="0"/>
    </xf>
    <xf numFmtId="0" fontId="1" fillId="0" borderId="14" xfId="0" applyFont="1" applyBorder="1" applyProtection="1">
      <protection locked="0"/>
    </xf>
    <xf numFmtId="0" fontId="1" fillId="0" borderId="15" xfId="0" applyFont="1" applyBorder="1" applyProtection="1">
      <protection locked="0"/>
    </xf>
    <xf numFmtId="0" fontId="1" fillId="0" borderId="16" xfId="0" applyFont="1" applyBorder="1" applyProtection="1">
      <protection locked="0"/>
    </xf>
    <xf numFmtId="0" fontId="7" fillId="0" borderId="30" xfId="0" applyFont="1" applyBorder="1" applyAlignment="1" applyProtection="1">
      <alignment horizontal="center"/>
      <protection locked="0"/>
    </xf>
    <xf numFmtId="0" fontId="7" fillId="0" borderId="37" xfId="0" applyFont="1" applyBorder="1" applyAlignment="1" applyProtection="1">
      <alignment horizontal="center" wrapText="1"/>
      <protection locked="0"/>
    </xf>
    <xf numFmtId="0" fontId="7" fillId="0" borderId="31" xfId="0" applyFont="1" applyBorder="1" applyAlignment="1" applyProtection="1">
      <alignment horizontal="center"/>
      <protection locked="0"/>
    </xf>
    <xf numFmtId="0" fontId="0" fillId="0" borderId="17" xfId="0" applyBorder="1" applyProtection="1">
      <protection locked="0"/>
    </xf>
    <xf numFmtId="0" fontId="7" fillId="0" borderId="32" xfId="0" quotePrefix="1" applyFont="1" applyBorder="1" applyAlignment="1" applyProtection="1">
      <alignment horizontal="center"/>
      <protection locked="0"/>
    </xf>
    <xf numFmtId="0" fontId="7" fillId="0" borderId="33" xfId="0" quotePrefix="1" applyFont="1" applyBorder="1" applyAlignment="1" applyProtection="1">
      <alignment horizontal="center"/>
      <protection locked="0"/>
    </xf>
    <xf numFmtId="0" fontId="7" fillId="0" borderId="34" xfId="0" quotePrefix="1" applyFont="1" applyBorder="1" applyAlignment="1" applyProtection="1">
      <alignment horizontal="center"/>
      <protection locked="0"/>
    </xf>
    <xf numFmtId="0" fontId="7" fillId="0" borderId="32" xfId="0" applyFont="1" applyBorder="1" applyProtection="1">
      <protection locked="0"/>
    </xf>
    <xf numFmtId="0" fontId="7" fillId="0" borderId="33" xfId="0" applyFont="1" applyBorder="1" applyProtection="1">
      <protection locked="0"/>
    </xf>
    <xf numFmtId="0" fontId="7" fillId="0" borderId="34" xfId="0" applyFont="1" applyBorder="1" applyProtection="1">
      <protection locked="0"/>
    </xf>
    <xf numFmtId="0" fontId="7" fillId="0" borderId="10" xfId="0" applyFont="1" applyBorder="1" applyProtection="1">
      <protection locked="0"/>
    </xf>
    <xf numFmtId="0" fontId="1" fillId="0" borderId="11" xfId="0" applyFont="1" applyBorder="1" applyProtection="1">
      <protection locked="0"/>
    </xf>
    <xf numFmtId="0" fontId="7" fillId="0" borderId="30" xfId="0" applyFont="1" applyBorder="1" applyProtection="1">
      <protection locked="0"/>
    </xf>
    <xf numFmtId="0" fontId="7" fillId="0" borderId="37" xfId="0" applyFont="1" applyBorder="1" applyProtection="1">
      <protection locked="0"/>
    </xf>
    <xf numFmtId="0" fontId="7" fillId="0" borderId="31" xfId="0" applyFont="1" applyBorder="1" applyProtection="1">
      <protection locked="0"/>
    </xf>
    <xf numFmtId="0" fontId="7" fillId="0" borderId="38" xfId="0" applyFont="1" applyBorder="1" applyProtection="1">
      <protection locked="0"/>
    </xf>
    <xf numFmtId="0" fontId="2" fillId="0" borderId="0" xfId="0" applyFont="1" applyProtection="1">
      <protection locked="0"/>
    </xf>
    <xf numFmtId="0" fontId="5" fillId="0" borderId="0" xfId="0" applyFont="1" applyAlignment="1" applyProtection="1">
      <alignment wrapText="1"/>
      <protection locked="0"/>
    </xf>
    <xf numFmtId="0" fontId="1" fillId="0" borderId="0" xfId="0" applyFont="1" applyAlignment="1" applyProtection="1">
      <alignment wrapText="1"/>
      <protection locked="0"/>
    </xf>
    <xf numFmtId="0" fontId="7" fillId="0" borderId="0" xfId="0" quotePrefix="1" applyFont="1" applyAlignment="1" applyProtection="1">
      <alignment horizontal="center"/>
      <protection locked="0"/>
    </xf>
    <xf numFmtId="0" fontId="7" fillId="0" borderId="40" xfId="0" applyFont="1" applyBorder="1" applyProtection="1">
      <protection locked="0"/>
    </xf>
    <xf numFmtId="0" fontId="32" fillId="0" borderId="0" xfId="0" applyFont="1" applyAlignment="1" applyProtection="1">
      <alignment vertical="center" wrapText="1"/>
      <protection locked="0"/>
    </xf>
    <xf numFmtId="0" fontId="0" fillId="26" borderId="30" xfId="0" applyFill="1" applyBorder="1"/>
    <xf numFmtId="0" fontId="0" fillId="26" borderId="37" xfId="0" applyFill="1" applyBorder="1"/>
    <xf numFmtId="0" fontId="0" fillId="26" borderId="43" xfId="0" applyFill="1" applyBorder="1"/>
    <xf numFmtId="0" fontId="0" fillId="26" borderId="31" xfId="0" applyFill="1" applyBorder="1"/>
    <xf numFmtId="0" fontId="0" fillId="26" borderId="44" xfId="0" applyFill="1" applyBorder="1"/>
    <xf numFmtId="0" fontId="1" fillId="0" borderId="36" xfId="0" applyFont="1" applyBorder="1" applyProtection="1">
      <protection locked="0"/>
    </xf>
    <xf numFmtId="0" fontId="0" fillId="28" borderId="36" xfId="0" applyFill="1" applyBorder="1" applyProtection="1">
      <protection locked="0"/>
    </xf>
    <xf numFmtId="0" fontId="0" fillId="28" borderId="36" xfId="0" applyFill="1" applyBorder="1" applyAlignment="1" applyProtection="1">
      <alignment wrapText="1"/>
      <protection locked="0"/>
    </xf>
    <xf numFmtId="0" fontId="1" fillId="27" borderId="36" xfId="0" applyFont="1" applyFill="1" applyBorder="1" applyProtection="1">
      <protection locked="0"/>
    </xf>
    <xf numFmtId="0" fontId="1" fillId="0" borderId="36" xfId="0" applyFont="1" applyBorder="1"/>
    <xf numFmtId="3" fontId="1" fillId="0" borderId="36" xfId="0" applyNumberFormat="1" applyFont="1" applyBorder="1"/>
    <xf numFmtId="0" fontId="0" fillId="0" borderId="36" xfId="0" applyBorder="1"/>
    <xf numFmtId="37" fontId="0" fillId="0" borderId="36" xfId="0" applyNumberFormat="1" applyBorder="1"/>
    <xf numFmtId="0" fontId="1" fillId="0" borderId="36" xfId="0" applyFont="1" applyBorder="1" applyAlignment="1" applyProtection="1">
      <alignment horizontal="center"/>
      <protection locked="0"/>
    </xf>
    <xf numFmtId="37" fontId="1" fillId="0" borderId="36" xfId="0" applyNumberFormat="1" applyFont="1" applyBorder="1"/>
    <xf numFmtId="3" fontId="0" fillId="0" borderId="36" xfId="0" applyNumberFormat="1" applyBorder="1"/>
    <xf numFmtId="165" fontId="1" fillId="0" borderId="0" xfId="1936" applyFont="1" applyAlignment="1">
      <alignment horizontal="center"/>
    </xf>
    <xf numFmtId="37" fontId="1" fillId="0" borderId="0" xfId="1936" applyNumberFormat="1" applyFont="1" applyAlignment="1">
      <alignment horizontal="center"/>
    </xf>
    <xf numFmtId="165" fontId="1" fillId="0" borderId="39" xfId="1936" applyFont="1" applyBorder="1" applyAlignment="1">
      <alignment horizontal="center"/>
    </xf>
    <xf numFmtId="0" fontId="0" fillId="0" borderId="36" xfId="0" applyBorder="1" applyAlignment="1" applyProtection="1">
      <alignment horizontal="center"/>
      <protection locked="0"/>
    </xf>
    <xf numFmtId="0" fontId="0" fillId="0" borderId="19" xfId="0" applyBorder="1" applyAlignment="1" applyProtection="1">
      <alignment horizontal="center"/>
      <protection locked="0"/>
    </xf>
    <xf numFmtId="0" fontId="1" fillId="0" borderId="39" xfId="0" applyFont="1" applyBorder="1" applyAlignment="1" applyProtection="1">
      <alignment horizontal="center"/>
      <protection locked="0"/>
    </xf>
    <xf numFmtId="0" fontId="1" fillId="0" borderId="46" xfId="0" applyFont="1" applyBorder="1" applyAlignment="1" applyProtection="1">
      <alignment horizontal="center"/>
      <protection locked="0"/>
    </xf>
    <xf numFmtId="0" fontId="0" fillId="0" borderId="35" xfId="0" applyBorder="1" applyAlignment="1" applyProtection="1">
      <alignment horizontal="center"/>
      <protection locked="0"/>
    </xf>
    <xf numFmtId="0" fontId="1" fillId="0" borderId="23" xfId="0" applyFont="1" applyBorder="1" applyAlignment="1" applyProtection="1">
      <alignment horizontal="center"/>
      <protection locked="0"/>
    </xf>
    <xf numFmtId="0" fontId="1" fillId="0" borderId="47" xfId="0" applyFont="1" applyBorder="1" applyAlignment="1" applyProtection="1">
      <alignment horizontal="center"/>
      <protection locked="0"/>
    </xf>
    <xf numFmtId="0" fontId="0" fillId="0" borderId="41" xfId="0" applyBorder="1" applyAlignment="1" applyProtection="1">
      <alignment horizontal="center"/>
      <protection locked="0"/>
    </xf>
    <xf numFmtId="0" fontId="1" fillId="0" borderId="17" xfId="0" applyFont="1" applyBorder="1" applyAlignment="1" applyProtection="1">
      <alignment horizontal="center"/>
      <protection locked="0"/>
    </xf>
    <xf numFmtId="0" fontId="1" fillId="0" borderId="0" xfId="0" applyFont="1" applyAlignment="1" applyProtection="1">
      <alignment horizontal="center"/>
      <protection locked="0"/>
    </xf>
    <xf numFmtId="0" fontId="0" fillId="0" borderId="42" xfId="0" applyBorder="1" applyAlignment="1" applyProtection="1">
      <alignment horizontal="center"/>
      <protection locked="0"/>
    </xf>
    <xf numFmtId="0" fontId="5" fillId="0" borderId="39" xfId="0" applyFont="1" applyBorder="1" applyAlignment="1" applyProtection="1">
      <alignment horizontal="center"/>
      <protection locked="0"/>
    </xf>
    <xf numFmtId="0" fontId="1" fillId="0" borderId="17" xfId="0" applyFont="1" applyBorder="1" applyAlignment="1" applyProtection="1">
      <alignment horizontal="center" wrapText="1"/>
      <protection locked="0"/>
    </xf>
    <xf numFmtId="0" fontId="1" fillId="0" borderId="0" xfId="0" applyFont="1" applyAlignment="1" applyProtection="1">
      <alignment horizontal="center" wrapText="1"/>
      <protection locked="0"/>
    </xf>
    <xf numFmtId="0" fontId="1" fillId="0" borderId="48" xfId="0" applyFont="1" applyBorder="1" applyAlignment="1" applyProtection="1">
      <alignment horizontal="center" wrapText="1"/>
      <protection locked="0"/>
    </xf>
    <xf numFmtId="0" fontId="1" fillId="0" borderId="22" xfId="0" applyFont="1" applyBorder="1" applyAlignment="1" applyProtection="1">
      <alignment horizontal="center"/>
      <protection locked="0"/>
    </xf>
    <xf numFmtId="0" fontId="3" fillId="0" borderId="0" xfId="0" applyFont="1" applyAlignment="1" applyProtection="1">
      <alignment horizontal="left"/>
      <protection locked="0"/>
    </xf>
    <xf numFmtId="0" fontId="5" fillId="0" borderId="0" xfId="0" applyFont="1" applyAlignment="1" applyProtection="1">
      <alignment horizontal="center" wrapText="1"/>
      <protection locked="0"/>
    </xf>
    <xf numFmtId="0" fontId="1" fillId="0" borderId="14" xfId="0" applyFont="1" applyBorder="1" applyAlignment="1" applyProtection="1">
      <alignment horizontal="center" wrapText="1"/>
      <protection locked="0"/>
    </xf>
    <xf numFmtId="0" fontId="1" fillId="0" borderId="15" xfId="0" applyFont="1" applyBorder="1" applyAlignment="1" applyProtection="1">
      <alignment horizontal="center" wrapText="1"/>
      <protection locked="0"/>
    </xf>
    <xf numFmtId="0" fontId="1" fillId="0" borderId="16" xfId="0" applyFont="1" applyBorder="1" applyAlignment="1" applyProtection="1">
      <alignment horizontal="center" wrapText="1"/>
      <protection locked="0"/>
    </xf>
    <xf numFmtId="0" fontId="5" fillId="0" borderId="0" xfId="0" applyFont="1" applyAlignment="1" applyProtection="1">
      <alignment horizontal="center"/>
      <protection locked="0"/>
    </xf>
    <xf numFmtId="0" fontId="7" fillId="28" borderId="36" xfId="0" applyFont="1" applyFill="1" applyBorder="1" applyAlignment="1" applyProtection="1">
      <alignment horizontal="left" vertical="top"/>
      <protection locked="0"/>
    </xf>
    <xf numFmtId="0" fontId="1" fillId="0" borderId="36" xfId="0" applyFont="1" applyBorder="1" applyAlignment="1" applyProtection="1">
      <alignment horizontal="center"/>
      <protection locked="0"/>
    </xf>
    <xf numFmtId="0" fontId="1" fillId="0" borderId="41" xfId="0" applyFont="1" applyBorder="1" applyAlignment="1" applyProtection="1">
      <alignment horizontal="center"/>
      <protection locked="0"/>
    </xf>
    <xf numFmtId="0" fontId="1" fillId="0" borderId="42" xfId="0" applyFont="1" applyBorder="1" applyAlignment="1" applyProtection="1">
      <alignment horizontal="center"/>
      <protection locked="0"/>
    </xf>
  </cellXfs>
  <cellStyles count="1937">
    <cellStyle name="20% - Accent1 2" xfId="1" xr:uid="{0469AB9B-6B95-466C-AFE4-EE3D3EF8EFEE}"/>
    <cellStyle name="20% - Accent1 2 2" xfId="2" xr:uid="{13487327-FBB7-4A46-9AEE-B94EC51D320B}"/>
    <cellStyle name="20% - Accent1 2 3" xfId="3" xr:uid="{E357666B-53E9-4276-A8FB-A25492DDBEF9}"/>
    <cellStyle name="20% - Accent1 2 4" xfId="4" xr:uid="{A9AF13FE-0737-441E-A7D9-DB158B0BFA8E}"/>
    <cellStyle name="20% - Accent1 2 5" xfId="5" xr:uid="{696FBB9D-6658-426B-A576-E10B6A5534D3}"/>
    <cellStyle name="20% - Accent1 2 6" xfId="6" xr:uid="{6009D4E5-10E2-4188-A458-CE5F6675E7CF}"/>
    <cellStyle name="20% - Accent1 3" xfId="7" xr:uid="{AA631932-42BD-4845-B34F-E607FEFC577B}"/>
    <cellStyle name="20% - Accent1 3 2" xfId="8" xr:uid="{43974D6C-6341-412A-B3F2-77E6E98F536B}"/>
    <cellStyle name="20% - Accent1 3 3" xfId="9" xr:uid="{CDB11EAC-2ABE-47DB-B5FA-7352AE411D85}"/>
    <cellStyle name="20% - Accent1 3 4" xfId="10" xr:uid="{6AF0871A-6479-464A-A985-49EFC6F1241D}"/>
    <cellStyle name="20% - Accent1 3 5" xfId="11" xr:uid="{88E90304-CC02-47EB-B51B-719CAC4F4885}"/>
    <cellStyle name="20% - Accent1 3 6" xfId="12" xr:uid="{B3FB1440-1025-4D14-A969-2B1097255F95}"/>
    <cellStyle name="20% - Accent1 4" xfId="13" xr:uid="{E6A09500-1A02-4DCA-BD6D-54835F73A920}"/>
    <cellStyle name="20% - Accent1 4 2" xfId="14" xr:uid="{4AB61175-06AB-4900-9EBD-343258DC47F5}"/>
    <cellStyle name="20% - Accent1 4 3" xfId="15" xr:uid="{6EF1DA35-6DA8-4F03-9B47-9B30CF80DC9C}"/>
    <cellStyle name="20% - Accent1 4 4" xfId="16" xr:uid="{D531BF1C-9A55-4BEB-99A7-F8D62BF11BFE}"/>
    <cellStyle name="20% - Accent1 4 5" xfId="17" xr:uid="{94B50B79-6478-48FE-BD8A-F70E882B321F}"/>
    <cellStyle name="20% - Accent1 4 6" xfId="18" xr:uid="{B1CD9E17-F817-451A-8946-BC9F479F4953}"/>
    <cellStyle name="20% - Accent1 5" xfId="19" xr:uid="{71D24F32-A031-4441-A190-8208B04CFB80}"/>
    <cellStyle name="20% - Accent1 5 2" xfId="20" xr:uid="{34E7F27A-FCDD-4A99-970F-D06940052F93}"/>
    <cellStyle name="20% - Accent1 5 3" xfId="21" xr:uid="{7E86ACF5-33EA-4FD4-96DE-A20139352BF3}"/>
    <cellStyle name="20% - Accent1 5 4" xfId="22" xr:uid="{7EDA5ACB-546F-4FCA-8CD4-F0A2C88234D5}"/>
    <cellStyle name="20% - Accent1 5 5" xfId="23" xr:uid="{FEAE8A6D-4403-4C24-9A39-0E708DD97A87}"/>
    <cellStyle name="20% - Accent1 5 6" xfId="24" xr:uid="{3AF8B2F2-4D5F-499E-A13A-AE9D39860CDE}"/>
    <cellStyle name="20% - Accent1 6" xfId="25" xr:uid="{38084375-A0C2-4F99-91D9-4873CD176C06}"/>
    <cellStyle name="20% - Accent1 6 2" xfId="26" xr:uid="{BDB2299B-60F8-4EF5-B0D1-2D79F964B3C4}"/>
    <cellStyle name="20% - Accent1 6 3" xfId="27" xr:uid="{7D571681-9297-42C5-AD49-63CF4A1BBB99}"/>
    <cellStyle name="20% - Accent1 6 4" xfId="28" xr:uid="{97D8A854-45B0-4DCF-9218-22D111EA4D29}"/>
    <cellStyle name="20% - Accent1 6 5" xfId="29" xr:uid="{742F4352-1FB7-4BCB-800D-872D94900B1B}"/>
    <cellStyle name="20% - Accent1 6 6" xfId="30" xr:uid="{CCC5CC60-7E07-4125-AA2B-ECC1A34E710D}"/>
    <cellStyle name="20% - Accent1 7" xfId="31" xr:uid="{25BBC207-B82A-4A89-8D14-D4AEBB0D2241}"/>
    <cellStyle name="20% - Accent1 7 2" xfId="32" xr:uid="{8EDD336D-8CE2-4A55-9770-1F9F133D8691}"/>
    <cellStyle name="20% - Accent1 7 3" xfId="33" xr:uid="{BD6D523A-9824-4F37-B8AE-A890F2193E36}"/>
    <cellStyle name="20% - Accent1 7 4" xfId="34" xr:uid="{A3A83CE0-4186-4CC4-9C87-689B9BE8DDD8}"/>
    <cellStyle name="20% - Accent1 7 5" xfId="35" xr:uid="{7620BF98-BB3F-47DC-9D4C-6766FC9EBA79}"/>
    <cellStyle name="20% - Accent1 7 6" xfId="36" xr:uid="{748C6E26-0F65-47EF-B8CB-C89625AFDC4E}"/>
    <cellStyle name="20% - Accent1 8" xfId="37" xr:uid="{C9F979E7-B082-4E4B-84BA-D2D09A490DB8}"/>
    <cellStyle name="20% - Accent1 8 2" xfId="38" xr:uid="{B3B6FB7C-5217-4841-9908-2D96AD5300CE}"/>
    <cellStyle name="20% - Accent1 8 3" xfId="39" xr:uid="{FFDA00CF-544D-4129-930B-50DBF6E81FF3}"/>
    <cellStyle name="20% - Accent1 8 4" xfId="40" xr:uid="{711A56F4-E648-4AA7-8C13-49B8C3603D4D}"/>
    <cellStyle name="20% - Accent1 8 5" xfId="41" xr:uid="{33FFD029-F921-4479-B98A-1482E1C649B5}"/>
    <cellStyle name="20% - Accent1 8 6" xfId="42" xr:uid="{65739BD6-5BC1-4C64-8502-970C824E4204}"/>
    <cellStyle name="20% - Accent2 2" xfId="43" xr:uid="{4B0A4F16-5EED-4988-BC6D-38520DE63B47}"/>
    <cellStyle name="20% - Accent2 2 2" xfId="44" xr:uid="{F9014A31-4FF3-42CF-8088-F29CDD739D27}"/>
    <cellStyle name="20% - Accent2 2 3" xfId="45" xr:uid="{D180A58E-3E4E-419F-AF90-AC22E33FC77E}"/>
    <cellStyle name="20% - Accent2 2 4" xfId="46" xr:uid="{83A4BACB-C1CA-47B5-AC4C-F40C65243E8C}"/>
    <cellStyle name="20% - Accent2 2 5" xfId="47" xr:uid="{7BA427EB-68C0-4B68-8565-29993FFDB9F6}"/>
    <cellStyle name="20% - Accent2 2 6" xfId="48" xr:uid="{8E3A612A-2610-4FAC-9153-025A80EE7A4A}"/>
    <cellStyle name="20% - Accent2 3" xfId="49" xr:uid="{DD970D72-AC5D-4331-AF09-2B1D5E63D5FE}"/>
    <cellStyle name="20% - Accent2 3 2" xfId="50" xr:uid="{B5866205-E50C-45FD-A727-DB59A74176EF}"/>
    <cellStyle name="20% - Accent2 3 3" xfId="51" xr:uid="{6B9FE41D-880B-4620-B573-57D6118A0C6D}"/>
    <cellStyle name="20% - Accent2 3 4" xfId="52" xr:uid="{7BCC3F2C-3668-450D-94A5-00414FAA3535}"/>
    <cellStyle name="20% - Accent2 3 5" xfId="53" xr:uid="{536DFFAA-5F3F-4AE2-A3FB-CBACAE7DDBAA}"/>
    <cellStyle name="20% - Accent2 3 6" xfId="54" xr:uid="{01035109-99AE-4E52-88E5-6305DB968456}"/>
    <cellStyle name="20% - Accent2 4" xfId="55" xr:uid="{6B893E2D-A12A-425F-8967-F924AF91F0D4}"/>
    <cellStyle name="20% - Accent2 4 2" xfId="56" xr:uid="{486473D4-C454-4D20-A944-B990A8B72BA5}"/>
    <cellStyle name="20% - Accent2 4 3" xfId="57" xr:uid="{8AE3F6FC-3B8E-4995-A493-E1FF7CDB02AC}"/>
    <cellStyle name="20% - Accent2 4 4" xfId="58" xr:uid="{90763ACE-372B-47AD-AAE1-6E0C6502477B}"/>
    <cellStyle name="20% - Accent2 4 5" xfId="59" xr:uid="{38D7EBB3-2C7B-471C-97CF-F2B547D22470}"/>
    <cellStyle name="20% - Accent2 4 6" xfId="60" xr:uid="{50BAD7F1-414F-4A53-A524-71CD68CDF9E3}"/>
    <cellStyle name="20% - Accent2 5" xfId="61" xr:uid="{6109DD02-4B38-476F-A9A2-0993C80E4CF9}"/>
    <cellStyle name="20% - Accent2 5 2" xfId="62" xr:uid="{EF5A9423-8F6D-4487-8829-080FF16F318A}"/>
    <cellStyle name="20% - Accent2 5 3" xfId="63" xr:uid="{A87099C0-FA96-4601-B5AB-67B3CEE7109E}"/>
    <cellStyle name="20% - Accent2 5 4" xfId="64" xr:uid="{B355F389-0FC3-4306-887C-D5FB1728BE3B}"/>
    <cellStyle name="20% - Accent2 5 5" xfId="65" xr:uid="{35B297AC-8740-4E5E-B730-8A9A761653DB}"/>
    <cellStyle name="20% - Accent2 5 6" xfId="66" xr:uid="{1AFDE379-3E6F-4663-AAF5-627EC764F2C3}"/>
    <cellStyle name="20% - Accent2 6" xfId="67" xr:uid="{E0A4DD14-942B-4BA3-8DEE-882DD741DF1F}"/>
    <cellStyle name="20% - Accent2 6 2" xfId="68" xr:uid="{E0BE722F-A663-4EC8-B8F3-6A72BDCC47E3}"/>
    <cellStyle name="20% - Accent2 6 3" xfId="69" xr:uid="{0FBDD805-659F-4855-AD41-279C2F982213}"/>
    <cellStyle name="20% - Accent2 6 4" xfId="70" xr:uid="{23D781C6-82E1-4321-AC22-615EEA106CE3}"/>
    <cellStyle name="20% - Accent2 6 5" xfId="71" xr:uid="{7E458C91-E830-4D75-8330-781D1F663963}"/>
    <cellStyle name="20% - Accent2 6 6" xfId="72" xr:uid="{495FE0C1-D305-4AF3-8A0C-721A109A5F29}"/>
    <cellStyle name="20% - Accent2 7" xfId="73" xr:uid="{906417D6-F364-4D3B-854A-BCB0AAF6F2F2}"/>
    <cellStyle name="20% - Accent2 7 2" xfId="74" xr:uid="{1E41612B-94DD-4E42-9877-BD7AC04987A4}"/>
    <cellStyle name="20% - Accent2 7 3" xfId="75" xr:uid="{E139E858-6FA6-4011-B92B-80B9E1EB570F}"/>
    <cellStyle name="20% - Accent2 7 4" xfId="76" xr:uid="{B9BC1733-D838-4E25-80E1-58266E263483}"/>
    <cellStyle name="20% - Accent2 7 5" xfId="77" xr:uid="{ED83C169-5D30-4186-B6BA-710303D61308}"/>
    <cellStyle name="20% - Accent2 7 6" xfId="78" xr:uid="{0EACEEA2-E02E-491A-B638-B5671FECB978}"/>
    <cellStyle name="20% - Accent2 8" xfId="79" xr:uid="{43C93723-690B-476A-899D-688DE01BFC0C}"/>
    <cellStyle name="20% - Accent2 8 2" xfId="80" xr:uid="{A221811C-7FE1-4C3F-9D39-189EC2587C75}"/>
    <cellStyle name="20% - Accent2 8 3" xfId="81" xr:uid="{80FEFCAC-EFA5-4AD4-90BC-82E801401BE6}"/>
    <cellStyle name="20% - Accent2 8 4" xfId="82" xr:uid="{3BB98051-AB86-45B5-A4C2-7A04793B6B4E}"/>
    <cellStyle name="20% - Accent2 8 5" xfId="83" xr:uid="{5BA15033-2854-4640-BA79-2CA1FF95BCCB}"/>
    <cellStyle name="20% - Accent2 8 6" xfId="84" xr:uid="{59092AD6-FB71-4347-BDB4-6838342DB106}"/>
    <cellStyle name="20% - Accent3 2" xfId="85" xr:uid="{C55AB67A-6527-4C15-ABC9-48B598425365}"/>
    <cellStyle name="20% - Accent3 2 2" xfId="86" xr:uid="{DCA96224-BC5E-4C0F-968E-21E07C7336FD}"/>
    <cellStyle name="20% - Accent3 2 3" xfId="87" xr:uid="{27C96A58-44E4-4FE9-B6DD-34A0F1BBB76A}"/>
    <cellStyle name="20% - Accent3 2 4" xfId="88" xr:uid="{DBFD1197-FC60-402A-833A-B41EB5306E31}"/>
    <cellStyle name="20% - Accent3 2 5" xfId="89" xr:uid="{EC9A5AC3-8E7B-408B-B719-297215D5280D}"/>
    <cellStyle name="20% - Accent3 2 6" xfId="90" xr:uid="{055E8FBD-3AF1-4337-8FB4-088693732085}"/>
    <cellStyle name="20% - Accent3 3" xfId="91" xr:uid="{983DD973-8335-400E-964F-A52BB04FBDE7}"/>
    <cellStyle name="20% - Accent3 3 2" xfId="92" xr:uid="{890D6996-0A29-4FF8-9CA4-C1F39F05EAA5}"/>
    <cellStyle name="20% - Accent3 3 3" xfId="93" xr:uid="{123EB0B2-57CE-4640-B002-B4DB5B471110}"/>
    <cellStyle name="20% - Accent3 3 4" xfId="94" xr:uid="{D01BFF55-4C00-4068-846E-AE85794179A9}"/>
    <cellStyle name="20% - Accent3 3 5" xfId="95" xr:uid="{41A5CF0A-FEDB-4B26-BDF1-D915180DFCC7}"/>
    <cellStyle name="20% - Accent3 3 6" xfId="96" xr:uid="{C1F67466-8485-48B1-AD16-ACB687BB7BC5}"/>
    <cellStyle name="20% - Accent3 4" xfId="97" xr:uid="{34E6D946-0D89-45F2-A326-E238F3F1D4CC}"/>
    <cellStyle name="20% - Accent3 4 2" xfId="98" xr:uid="{6D1BE882-04DA-4B32-BC46-9883B9C74249}"/>
    <cellStyle name="20% - Accent3 4 3" xfId="99" xr:uid="{282A5160-DA3C-42F5-AA09-8729CCDAEBAD}"/>
    <cellStyle name="20% - Accent3 4 4" xfId="100" xr:uid="{5FD00033-F41A-46ED-97C6-3BAB36CF7052}"/>
    <cellStyle name="20% - Accent3 4 5" xfId="101" xr:uid="{647A2B6B-D070-4135-B887-8C3C6877EB93}"/>
    <cellStyle name="20% - Accent3 4 6" xfId="102" xr:uid="{345382EC-E8A0-49EF-9DCA-6DF1FC7CCAC2}"/>
    <cellStyle name="20% - Accent3 5" xfId="103" xr:uid="{1967CC90-707E-4BBE-8637-4B2DB5204ABC}"/>
    <cellStyle name="20% - Accent3 5 2" xfId="104" xr:uid="{13DF07EA-426C-459E-9C35-7F8F56EAA3C1}"/>
    <cellStyle name="20% - Accent3 5 3" xfId="105" xr:uid="{563FBB24-F063-43C8-8FAF-C5B9960D8034}"/>
    <cellStyle name="20% - Accent3 5 4" xfId="106" xr:uid="{56EE0D1C-2DD3-45FB-B909-611ED04ABA6D}"/>
    <cellStyle name="20% - Accent3 5 5" xfId="107" xr:uid="{6890B49E-01C9-4995-AC73-F8A31339654A}"/>
    <cellStyle name="20% - Accent3 5 6" xfId="108" xr:uid="{EC21665A-A627-4A54-8642-E516295FACFD}"/>
    <cellStyle name="20% - Accent3 6" xfId="109" xr:uid="{3CA5C49D-BA00-434B-87F8-7218B57A0890}"/>
    <cellStyle name="20% - Accent3 6 2" xfId="110" xr:uid="{41A2BAA2-597C-4038-9DB1-12B871DF9C63}"/>
    <cellStyle name="20% - Accent3 6 3" xfId="111" xr:uid="{E7C5B93A-186D-47D7-9BED-2C85098866BB}"/>
    <cellStyle name="20% - Accent3 6 4" xfId="112" xr:uid="{2FFC0BD3-DED5-4D4F-978C-E7E6363DB15A}"/>
    <cellStyle name="20% - Accent3 6 5" xfId="113" xr:uid="{4013B6EC-B52E-4C67-B2F2-0FC60FC938A5}"/>
    <cellStyle name="20% - Accent3 6 6" xfId="114" xr:uid="{0BC30FBB-2B72-43F8-B95C-4FD046D1C9E0}"/>
    <cellStyle name="20% - Accent3 7" xfId="115" xr:uid="{D273C482-4BDA-43DA-BED8-17F94726BB3D}"/>
    <cellStyle name="20% - Accent3 7 2" xfId="116" xr:uid="{BA40B959-F254-455D-90F8-3C0C3D414358}"/>
    <cellStyle name="20% - Accent3 7 3" xfId="117" xr:uid="{D5944CC6-75D4-4D6F-8B5A-BFFA1C922B80}"/>
    <cellStyle name="20% - Accent3 7 4" xfId="118" xr:uid="{FBB6B083-14C8-452D-8A5B-D80944310CFC}"/>
    <cellStyle name="20% - Accent3 7 5" xfId="119" xr:uid="{1AB6F9F3-4679-4E7C-B541-1DA995DB7CE6}"/>
    <cellStyle name="20% - Accent3 7 6" xfId="120" xr:uid="{EDE085BF-7878-4A2A-BAD0-F09F27041EF1}"/>
    <cellStyle name="20% - Accent3 8" xfId="121" xr:uid="{76305414-E324-432F-A276-08EF88145FCA}"/>
    <cellStyle name="20% - Accent3 8 2" xfId="122" xr:uid="{EE4ACE69-E290-4025-B515-7C267C666D05}"/>
    <cellStyle name="20% - Accent3 8 3" xfId="123" xr:uid="{1308D41E-5999-463C-B953-634205EBA5D3}"/>
    <cellStyle name="20% - Accent3 8 4" xfId="124" xr:uid="{EC670088-C250-4629-A8D1-8277E955B50A}"/>
    <cellStyle name="20% - Accent3 8 5" xfId="125" xr:uid="{63C985F0-479D-400F-AB26-CB1BED6692F0}"/>
    <cellStyle name="20% - Accent3 8 6" xfId="126" xr:uid="{85477AD8-5582-4E7E-9BEC-6125944B246B}"/>
    <cellStyle name="20% - Accent4 2" xfId="127" xr:uid="{317FC12E-D0C6-4C57-897B-5FC0A491CE35}"/>
    <cellStyle name="20% - Accent4 2 2" xfId="128" xr:uid="{375EEDF1-0518-4621-8294-35368FB1839E}"/>
    <cellStyle name="20% - Accent4 2 3" xfId="129" xr:uid="{77DF9C1B-45F8-4188-9658-622F9B552309}"/>
    <cellStyle name="20% - Accent4 2 4" xfId="130" xr:uid="{9285410E-0A8D-447C-B2A6-697BFE8F48ED}"/>
    <cellStyle name="20% - Accent4 2 5" xfId="131" xr:uid="{7D914305-A45F-4C84-A314-B2EF3A0D37C2}"/>
    <cellStyle name="20% - Accent4 2 6" xfId="132" xr:uid="{2599DD31-F9A4-4CEA-B046-211C55746ACB}"/>
    <cellStyle name="20% - Accent4 3" xfId="133" xr:uid="{566E062D-AF15-4A79-8713-28D7D4A5E99F}"/>
    <cellStyle name="20% - Accent4 3 2" xfId="134" xr:uid="{85D33447-284E-4DF3-BF5E-01D909BFC389}"/>
    <cellStyle name="20% - Accent4 3 3" xfId="135" xr:uid="{7E8A8A0A-7A19-41C4-8882-69402F9499C2}"/>
    <cellStyle name="20% - Accent4 3 4" xfId="136" xr:uid="{A48FA170-B168-4916-B4C6-9BF3F95E554E}"/>
    <cellStyle name="20% - Accent4 3 5" xfId="137" xr:uid="{A0170527-4E93-4AFC-BA7A-30EC0777A137}"/>
    <cellStyle name="20% - Accent4 3 6" xfId="138" xr:uid="{40C93C1D-2636-40B4-9838-18840E44F63B}"/>
    <cellStyle name="20% - Accent4 4" xfId="139" xr:uid="{66332DCD-0B0D-4A45-9EEB-96DF954B3B9D}"/>
    <cellStyle name="20% - Accent4 4 2" xfId="140" xr:uid="{009C8C1D-8E76-4667-8B8A-5861CCE73107}"/>
    <cellStyle name="20% - Accent4 4 3" xfId="141" xr:uid="{5731FCE5-058A-47F4-ACF6-481B3E530D9E}"/>
    <cellStyle name="20% - Accent4 4 4" xfId="142" xr:uid="{11D2E980-C2FB-4ECE-BE34-B86870DB3055}"/>
    <cellStyle name="20% - Accent4 4 5" xfId="143" xr:uid="{5BE8937D-64DA-4085-B667-7FCA5A9CB2E0}"/>
    <cellStyle name="20% - Accent4 4 6" xfId="144" xr:uid="{C6C1A94B-9010-41B7-93F5-F45664E06227}"/>
    <cellStyle name="20% - Accent4 5" xfId="145" xr:uid="{CED6866C-577E-4BC4-A9F5-EC9FED5F1F76}"/>
    <cellStyle name="20% - Accent4 5 2" xfId="146" xr:uid="{A06BDE8D-C5F8-4562-89DD-E9F330B991CB}"/>
    <cellStyle name="20% - Accent4 5 3" xfId="147" xr:uid="{593862BB-5978-4CBD-9D4F-E03B15887188}"/>
    <cellStyle name="20% - Accent4 5 4" xfId="148" xr:uid="{A4C1F5EE-6AA4-49A8-99DA-D38AC767CCE5}"/>
    <cellStyle name="20% - Accent4 5 5" xfId="149" xr:uid="{DE8D9715-AECD-4401-916C-D8B56229BDE1}"/>
    <cellStyle name="20% - Accent4 5 6" xfId="150" xr:uid="{E8AB7DA4-6276-4DB8-8F1F-58CD1FDCD6A4}"/>
    <cellStyle name="20% - Accent4 6" xfId="151" xr:uid="{D4494277-2B7B-433F-9EA2-9976DE351C89}"/>
    <cellStyle name="20% - Accent4 6 2" xfId="152" xr:uid="{F8C4E0BE-CBCA-4B0E-8E64-CD275AC4C35D}"/>
    <cellStyle name="20% - Accent4 6 3" xfId="153" xr:uid="{79B7F23B-5C84-41AE-A631-191BB44B5555}"/>
    <cellStyle name="20% - Accent4 6 4" xfId="154" xr:uid="{41A1E943-9B77-4578-811E-8EC147BE6CE5}"/>
    <cellStyle name="20% - Accent4 6 5" xfId="155" xr:uid="{2AA3C576-EC3C-4731-8EEC-615BB6B42961}"/>
    <cellStyle name="20% - Accent4 6 6" xfId="156" xr:uid="{FEE1A3C0-98DB-4F0B-B45A-F0E19206DD3B}"/>
    <cellStyle name="20% - Accent4 7" xfId="157" xr:uid="{3B1571C2-7DDC-4C26-BCE5-A1FFCF5F2F4C}"/>
    <cellStyle name="20% - Accent4 7 2" xfId="158" xr:uid="{1D93FB0C-B554-466F-AD66-20E9DA0D580D}"/>
    <cellStyle name="20% - Accent4 7 3" xfId="159" xr:uid="{70E2053C-7A1B-428D-9FDC-943FC7E4B9F6}"/>
    <cellStyle name="20% - Accent4 7 4" xfId="160" xr:uid="{822B0D0C-0B95-4C78-B0EF-A3E1F90C0CFD}"/>
    <cellStyle name="20% - Accent4 7 5" xfId="161" xr:uid="{9F33A5CE-4CFA-45DC-A314-C88CE157D72F}"/>
    <cellStyle name="20% - Accent4 7 6" xfId="162" xr:uid="{788C5929-DBC0-4BF2-AE74-61CEA2FBC77B}"/>
    <cellStyle name="20% - Accent4 8" xfId="163" xr:uid="{50B4B13C-594A-4B82-8753-A8439ABB9B38}"/>
    <cellStyle name="20% - Accent4 8 2" xfId="164" xr:uid="{0F445FF5-FD5C-4101-8E5B-82449721A114}"/>
    <cellStyle name="20% - Accent4 8 3" xfId="165" xr:uid="{F3010F7B-3D4B-4F93-A059-CD969D9682B3}"/>
    <cellStyle name="20% - Accent4 8 4" xfId="166" xr:uid="{6B8E38C7-D8C7-47D8-8257-63BCAA3A02DC}"/>
    <cellStyle name="20% - Accent4 8 5" xfId="167" xr:uid="{3933778E-9150-46BB-994D-A1F745A9F98C}"/>
    <cellStyle name="20% - Accent4 8 6" xfId="168" xr:uid="{4FD9CF36-090C-4A29-BA76-493FAF991EEC}"/>
    <cellStyle name="20% - Accent5 2" xfId="169" xr:uid="{5552FAA9-3E7A-4279-A780-5589A82067CF}"/>
    <cellStyle name="20% - Accent5 2 2" xfId="170" xr:uid="{A5B37C3F-79B2-46F8-AED7-F1A6650D6DF9}"/>
    <cellStyle name="20% - Accent5 2 3" xfId="171" xr:uid="{AD564633-F566-49FF-80A0-A7BBFAB8BC64}"/>
    <cellStyle name="20% - Accent5 2 4" xfId="172" xr:uid="{FB63EC91-5B46-4835-83BE-5B95FA08BC5B}"/>
    <cellStyle name="20% - Accent5 2 5" xfId="173" xr:uid="{184F5B53-E021-474A-B27D-BB083F32C2D8}"/>
    <cellStyle name="20% - Accent5 2 6" xfId="174" xr:uid="{FF6960DA-1FA6-4C4E-A26C-1FED976997FC}"/>
    <cellStyle name="20% - Accent5 3" xfId="175" xr:uid="{4B725290-6877-4A3F-8A13-38F2650B6C3C}"/>
    <cellStyle name="20% - Accent5 3 2" xfId="176" xr:uid="{A718F5A2-78CA-4F6B-A940-73D20790DC7A}"/>
    <cellStyle name="20% - Accent5 3 3" xfId="177" xr:uid="{DEE3C721-E02A-4705-A831-131B3DC2B18B}"/>
    <cellStyle name="20% - Accent5 3 4" xfId="178" xr:uid="{23171526-CFB2-4D5A-842B-7F220F90397C}"/>
    <cellStyle name="20% - Accent5 3 5" xfId="179" xr:uid="{FE8960A4-9F1C-46BE-80FB-1C951440C528}"/>
    <cellStyle name="20% - Accent5 3 6" xfId="180" xr:uid="{66D6F207-98E1-47CF-92C0-7065168DFC54}"/>
    <cellStyle name="20% - Accent5 4" xfId="181" xr:uid="{2696F661-C552-434E-BA3F-626DBFDE560B}"/>
    <cellStyle name="20% - Accent5 4 2" xfId="182" xr:uid="{95EE9E86-5369-4DC1-9F25-7327E3DC9D8B}"/>
    <cellStyle name="20% - Accent5 4 3" xfId="183" xr:uid="{9C91DA05-1837-4503-929F-A4ECC83692B3}"/>
    <cellStyle name="20% - Accent5 4 4" xfId="184" xr:uid="{3E078523-61D8-426B-A6C5-0B7EFB51E702}"/>
    <cellStyle name="20% - Accent5 4 5" xfId="185" xr:uid="{9F9C6D4B-5573-46C7-9486-E0CB4835658D}"/>
    <cellStyle name="20% - Accent5 4 6" xfId="186" xr:uid="{A84AB9E2-94D0-49B3-BE32-0331C43CBB23}"/>
    <cellStyle name="20% - Accent5 5" xfId="187" xr:uid="{159A40B7-03A5-44D0-877E-1FAF1D6FB689}"/>
    <cellStyle name="20% - Accent5 5 2" xfId="188" xr:uid="{F9F780B6-583D-4E82-A828-B6829CEAFFAB}"/>
    <cellStyle name="20% - Accent5 5 3" xfId="189" xr:uid="{2999FB61-E3E1-49AF-81C2-47F17CCEAABF}"/>
    <cellStyle name="20% - Accent5 5 4" xfId="190" xr:uid="{07BE0C88-DFEE-4954-908C-5D9915CFEE3A}"/>
    <cellStyle name="20% - Accent5 5 5" xfId="191" xr:uid="{27CB1D2D-387F-4DC1-94AB-AB91E8AB8D08}"/>
    <cellStyle name="20% - Accent5 5 6" xfId="192" xr:uid="{E7D7AE5C-9917-4654-A0F6-E70F91D4C9C6}"/>
    <cellStyle name="20% - Accent5 6" xfId="193" xr:uid="{CF61BEAF-663D-4B63-874A-536EDB85C51F}"/>
    <cellStyle name="20% - Accent5 6 2" xfId="194" xr:uid="{F9711762-D834-4745-B7DA-498E0A06D8FF}"/>
    <cellStyle name="20% - Accent5 6 3" xfId="195" xr:uid="{2943A00C-2D2F-4F54-A943-966E049BD079}"/>
    <cellStyle name="20% - Accent5 6 4" xfId="196" xr:uid="{55709270-B6E2-4E09-9101-8B1C8696E585}"/>
    <cellStyle name="20% - Accent5 6 5" xfId="197" xr:uid="{2D036202-73A8-43FD-A8FE-4F0520333E37}"/>
    <cellStyle name="20% - Accent5 6 6" xfId="198" xr:uid="{74D4E374-AE68-4B1C-AB27-F362895C7C9A}"/>
    <cellStyle name="20% - Accent5 7" xfId="199" xr:uid="{4DBEE342-05B4-430D-AFEC-DEF48720415B}"/>
    <cellStyle name="20% - Accent5 7 2" xfId="200" xr:uid="{297BD873-2DA4-4D57-A97A-3AC1629C1E5B}"/>
    <cellStyle name="20% - Accent5 7 3" xfId="201" xr:uid="{54420C8A-2249-446A-9916-847642EEB8C0}"/>
    <cellStyle name="20% - Accent5 7 4" xfId="202" xr:uid="{D0A4D587-05CF-442E-A0A6-7A8FF304C7EE}"/>
    <cellStyle name="20% - Accent5 7 5" xfId="203" xr:uid="{F1DE707E-2EE6-46F8-B5A7-B506DA3D635C}"/>
    <cellStyle name="20% - Accent5 7 6" xfId="204" xr:uid="{5DDD1BA7-9BCB-4340-B9EE-BA5EF081B709}"/>
    <cellStyle name="20% - Accent5 8" xfId="205" xr:uid="{45889548-629A-4A68-9A31-AECCAAEF3463}"/>
    <cellStyle name="20% - Accent5 8 2" xfId="206" xr:uid="{D7432C40-4E55-4F9D-8B53-6A6586998529}"/>
    <cellStyle name="20% - Accent5 8 3" xfId="207" xr:uid="{5706A863-A661-4383-BFC1-8FF0435599C9}"/>
    <cellStyle name="20% - Accent5 8 4" xfId="208" xr:uid="{155269F4-11AD-407C-8489-CACC943E2057}"/>
    <cellStyle name="20% - Accent5 8 5" xfId="209" xr:uid="{590841CF-AB18-4A7D-A81B-FEE4D91A27BF}"/>
    <cellStyle name="20% - Accent5 8 6" xfId="210" xr:uid="{EC6C48EE-F139-4A99-97F2-E2FFFF5AAC95}"/>
    <cellStyle name="20% - Accent6 2" xfId="211" xr:uid="{62B0C114-FE5D-4680-8B95-B82D3848DD42}"/>
    <cellStyle name="20% - Accent6 2 2" xfId="212" xr:uid="{C32E6820-EF6E-4229-ADB8-7CC1A3671043}"/>
    <cellStyle name="20% - Accent6 2 3" xfId="213" xr:uid="{0E1C588D-AABB-4F2C-AE17-7D8B98FC829B}"/>
    <cellStyle name="20% - Accent6 2 4" xfId="214" xr:uid="{225F66F6-989C-4774-ACA3-ABFA3E6D2C4D}"/>
    <cellStyle name="20% - Accent6 2 5" xfId="215" xr:uid="{839DA165-809F-46F4-938D-FF4DD0213C03}"/>
    <cellStyle name="20% - Accent6 2 6" xfId="216" xr:uid="{DBA369E1-551D-4932-A125-2FC6E1B4D18A}"/>
    <cellStyle name="20% - Accent6 3" xfId="217" xr:uid="{4DD0536B-F22B-4665-8C00-3E6D73C22F08}"/>
    <cellStyle name="20% - Accent6 3 2" xfId="218" xr:uid="{5A5C319A-212D-4714-B7A3-B2EE89395CEC}"/>
    <cellStyle name="20% - Accent6 3 3" xfId="219" xr:uid="{9069B823-C2C9-4660-84C1-D43050B65186}"/>
    <cellStyle name="20% - Accent6 3 4" xfId="220" xr:uid="{7BDEBD25-86E5-484D-A4C2-BF0B090295C7}"/>
    <cellStyle name="20% - Accent6 3 5" xfId="221" xr:uid="{493A2887-E600-42BD-89F6-6E0510B686BE}"/>
    <cellStyle name="20% - Accent6 3 6" xfId="222" xr:uid="{A7577ABA-862F-45D6-B1C5-6A9AAB6396B6}"/>
    <cellStyle name="20% - Accent6 4" xfId="223" xr:uid="{88E80378-436A-46DD-A94E-DEA72FB529C2}"/>
    <cellStyle name="20% - Accent6 4 2" xfId="224" xr:uid="{3081B39D-B743-4A30-BE1E-C3132037F790}"/>
    <cellStyle name="20% - Accent6 4 3" xfId="225" xr:uid="{60B86EAC-46E2-497E-A6C0-CBD4C54B85FA}"/>
    <cellStyle name="20% - Accent6 4 4" xfId="226" xr:uid="{84303B21-ED8E-4691-943B-B7B579034D81}"/>
    <cellStyle name="20% - Accent6 4 5" xfId="227" xr:uid="{A7DF4D46-869E-452C-BF31-55A182A5EE08}"/>
    <cellStyle name="20% - Accent6 4 6" xfId="228" xr:uid="{A469642A-B73A-4BDB-96FC-27969FECF164}"/>
    <cellStyle name="20% - Accent6 5" xfId="229" xr:uid="{368A4276-7D2E-461E-98C3-E38B991B1FA7}"/>
    <cellStyle name="20% - Accent6 5 2" xfId="230" xr:uid="{BB4FA66D-FA41-498A-9BA7-76045443C2AA}"/>
    <cellStyle name="20% - Accent6 5 3" xfId="231" xr:uid="{F1A0DBFF-7D35-4935-9C3F-0F62A46475C5}"/>
    <cellStyle name="20% - Accent6 5 4" xfId="232" xr:uid="{6B284D20-D393-4517-BBD2-D608C287FBE9}"/>
    <cellStyle name="20% - Accent6 5 5" xfId="233" xr:uid="{393B7D7F-E078-4250-AE48-E9431F4CBF99}"/>
    <cellStyle name="20% - Accent6 5 6" xfId="234" xr:uid="{0E1CC32D-6CC2-4BAC-A051-9A09EE7A510D}"/>
    <cellStyle name="20% - Accent6 6" xfId="235" xr:uid="{4C77BB5A-519B-4603-8ACC-1646CECF8700}"/>
    <cellStyle name="20% - Accent6 6 2" xfId="236" xr:uid="{85044064-56BB-4CE1-B4B1-D34DE0072B54}"/>
    <cellStyle name="20% - Accent6 6 3" xfId="237" xr:uid="{15072714-091B-452E-B145-9B0E2072B934}"/>
    <cellStyle name="20% - Accent6 6 4" xfId="238" xr:uid="{73AFACE9-FE51-49E9-B0AD-DF45559B47E8}"/>
    <cellStyle name="20% - Accent6 6 5" xfId="239" xr:uid="{D5137F6A-D3AE-48A6-AFA7-5E775C9B61F1}"/>
    <cellStyle name="20% - Accent6 6 6" xfId="240" xr:uid="{68EC2897-BBD4-45A4-8A38-77839C75D536}"/>
    <cellStyle name="20% - Accent6 7" xfId="241" xr:uid="{948A8D23-E318-4A53-A261-D3ACFEE32946}"/>
    <cellStyle name="20% - Accent6 7 2" xfId="242" xr:uid="{2254E7C1-6D60-4C32-8E6F-7C3B3176C69E}"/>
    <cellStyle name="20% - Accent6 7 3" xfId="243" xr:uid="{1ECA00E4-CF29-4EF9-8C8C-34F7BA894854}"/>
    <cellStyle name="20% - Accent6 7 4" xfId="244" xr:uid="{23D6936D-8130-447F-9C9F-D52C3AB46FA9}"/>
    <cellStyle name="20% - Accent6 7 5" xfId="245" xr:uid="{2224363C-F091-44A3-A027-F2E2107978A1}"/>
    <cellStyle name="20% - Accent6 7 6" xfId="246" xr:uid="{9EC21EFF-E5A6-480B-981F-87875D2B20A0}"/>
    <cellStyle name="20% - Accent6 8" xfId="247" xr:uid="{C191D73D-D8D3-4BF0-A928-D5CC95F3D49A}"/>
    <cellStyle name="20% - Accent6 8 2" xfId="248" xr:uid="{B32CA5FE-5E59-47E2-AF3E-6C54E609F937}"/>
    <cellStyle name="20% - Accent6 8 3" xfId="249" xr:uid="{B08C2886-09BA-47C0-B0C0-D3AA0F6CA100}"/>
    <cellStyle name="20% - Accent6 8 4" xfId="250" xr:uid="{6C278476-F7DC-4C79-98C9-250983895C82}"/>
    <cellStyle name="20% - Accent6 8 5" xfId="251" xr:uid="{024A86A3-5C2D-4665-9759-8B8634A1573E}"/>
    <cellStyle name="20% - Accent6 8 6" xfId="252" xr:uid="{FD39F8FD-B649-4D10-9A48-6561B0FDFD90}"/>
    <cellStyle name="40% - Accent1 2" xfId="253" xr:uid="{7F5A42C9-3FB1-484D-B130-E0F7FC7FBEA9}"/>
    <cellStyle name="40% - Accent1 2 2" xfId="254" xr:uid="{26468499-BF74-402D-B848-CCDD0BDC3AB5}"/>
    <cellStyle name="40% - Accent1 2 3" xfId="255" xr:uid="{567A78CB-B536-4998-A2A4-FB1F0EA7E175}"/>
    <cellStyle name="40% - Accent1 2 4" xfId="256" xr:uid="{7CCD8195-C1FA-424B-85BA-2CC55E723609}"/>
    <cellStyle name="40% - Accent1 2 5" xfId="257" xr:uid="{3F4DF37B-D7B1-4A52-87A8-E4A780304202}"/>
    <cellStyle name="40% - Accent1 2 6" xfId="258" xr:uid="{3164A380-0613-4B3C-9718-F3653747EE3B}"/>
    <cellStyle name="40% - Accent1 3" xfId="259" xr:uid="{D637E99D-2F93-46E4-884A-77ED53AF4111}"/>
    <cellStyle name="40% - Accent1 3 2" xfId="260" xr:uid="{16042824-5230-4104-A93D-7BE02DF2C2B1}"/>
    <cellStyle name="40% - Accent1 3 3" xfId="261" xr:uid="{733E0E6E-3B98-4D11-982E-6A23AE73294E}"/>
    <cellStyle name="40% - Accent1 3 4" xfId="262" xr:uid="{F5145C61-20F6-45E4-A709-47A64A2D93D5}"/>
    <cellStyle name="40% - Accent1 3 5" xfId="263" xr:uid="{3D1505CF-79DA-4F1C-8F8E-0942978B940E}"/>
    <cellStyle name="40% - Accent1 3 6" xfId="264" xr:uid="{6CEDAC2C-D11B-498E-87D6-746DB8A5AF9F}"/>
    <cellStyle name="40% - Accent1 4" xfId="265" xr:uid="{31FEEBA0-828F-4115-9F8C-8894B72F25BB}"/>
    <cellStyle name="40% - Accent1 4 2" xfId="266" xr:uid="{70C972D5-8482-45FA-9980-B4404BB43908}"/>
    <cellStyle name="40% - Accent1 4 3" xfId="267" xr:uid="{3895C091-2252-4F02-AEB8-A014F889E0B1}"/>
    <cellStyle name="40% - Accent1 4 4" xfId="268" xr:uid="{4D88A490-3AB3-442F-B027-1EDA2F973D3A}"/>
    <cellStyle name="40% - Accent1 4 5" xfId="269" xr:uid="{52DF8569-FF3B-4D95-A96A-20A8149FC886}"/>
    <cellStyle name="40% - Accent1 4 6" xfId="270" xr:uid="{1DC68837-652B-41B9-B2C4-3D91B4663DD1}"/>
    <cellStyle name="40% - Accent1 5" xfId="271" xr:uid="{2967FA57-E5F1-4507-A3BA-9BA23D3CF769}"/>
    <cellStyle name="40% - Accent1 5 2" xfId="272" xr:uid="{F4C28E8C-9430-405D-98D5-4CD32A0F62B8}"/>
    <cellStyle name="40% - Accent1 5 3" xfId="273" xr:uid="{C3E4119A-D65D-4C12-9D06-A8F267E561B8}"/>
    <cellStyle name="40% - Accent1 5 4" xfId="274" xr:uid="{8D75667A-4D47-462B-99FD-48076FB3B62B}"/>
    <cellStyle name="40% - Accent1 5 5" xfId="275" xr:uid="{18E3786E-8790-4D25-92CD-772C5C8ABFB6}"/>
    <cellStyle name="40% - Accent1 5 6" xfId="276" xr:uid="{3423B7A3-F221-4CFB-96D0-3F05D68E88D5}"/>
    <cellStyle name="40% - Accent1 6" xfId="277" xr:uid="{165C32BB-FDA5-47E9-B23D-81CA16C92576}"/>
    <cellStyle name="40% - Accent1 6 2" xfId="278" xr:uid="{98BAC70D-56FF-4046-BCEC-36E8E7AD72C5}"/>
    <cellStyle name="40% - Accent1 6 3" xfId="279" xr:uid="{15F5150E-C1D4-4228-837D-8E52F3228335}"/>
    <cellStyle name="40% - Accent1 6 4" xfId="280" xr:uid="{9789830F-0F61-4208-8AC0-43F84DDC2421}"/>
    <cellStyle name="40% - Accent1 6 5" xfId="281" xr:uid="{1866A3CF-2F8E-404B-B8CE-54F003CC36F6}"/>
    <cellStyle name="40% - Accent1 6 6" xfId="282" xr:uid="{453590F1-8983-4178-8960-8DE336CEF642}"/>
    <cellStyle name="40% - Accent1 7" xfId="283" xr:uid="{31709764-FB89-4001-B05C-06F6CB2846E4}"/>
    <cellStyle name="40% - Accent1 7 2" xfId="284" xr:uid="{08C9DDB4-E9B3-4509-ADB7-BA9050D8F4A4}"/>
    <cellStyle name="40% - Accent1 7 3" xfId="285" xr:uid="{9B6CC8F7-366D-4910-B263-01FAAE6E3238}"/>
    <cellStyle name="40% - Accent1 7 4" xfId="286" xr:uid="{CA94E8D5-A968-440E-B5CA-9A6FB14126C9}"/>
    <cellStyle name="40% - Accent1 7 5" xfId="287" xr:uid="{0473E220-6A63-4163-86F8-E83BBD16749B}"/>
    <cellStyle name="40% - Accent1 7 6" xfId="288" xr:uid="{FB9F4E58-1122-462A-8D6D-4A5B9D26A71E}"/>
    <cellStyle name="40% - Accent1 8" xfId="289" xr:uid="{C580986C-8B12-49D8-84C7-329FD7B43427}"/>
    <cellStyle name="40% - Accent1 8 2" xfId="290" xr:uid="{A95C0588-1B47-4176-97CE-1B0DD3CA8CD9}"/>
    <cellStyle name="40% - Accent1 8 3" xfId="291" xr:uid="{825ADB34-B619-46DD-9495-04EF503A9E57}"/>
    <cellStyle name="40% - Accent1 8 4" xfId="292" xr:uid="{2A4F4B9C-270A-4D04-A86A-48D1F6D67554}"/>
    <cellStyle name="40% - Accent1 8 5" xfId="293" xr:uid="{0C327AA0-A022-4FF9-B229-5CC711901D12}"/>
    <cellStyle name="40% - Accent1 8 6" xfId="294" xr:uid="{FC66AE60-7C25-4AD1-9825-90A2672CB315}"/>
    <cellStyle name="40% - Accent2 2" xfId="295" xr:uid="{B4771BF4-DFD4-4A74-A7C1-8EF1F68D74FC}"/>
    <cellStyle name="40% - Accent2 2 2" xfId="296" xr:uid="{A5EB7363-F928-4CE7-9D16-651160ECCEAC}"/>
    <cellStyle name="40% - Accent2 2 3" xfId="297" xr:uid="{DFA168DB-D599-4F32-BE50-9E05C6305E5A}"/>
    <cellStyle name="40% - Accent2 2 4" xfId="298" xr:uid="{96E7B3C4-8D32-49AC-96BC-CDDFA6BD14C7}"/>
    <cellStyle name="40% - Accent2 2 5" xfId="299" xr:uid="{FB703115-9B6E-4745-8BFC-B8CCA30D493A}"/>
    <cellStyle name="40% - Accent2 2 6" xfId="300" xr:uid="{5A41E0DA-946B-4E50-B547-BFA8D087F650}"/>
    <cellStyle name="40% - Accent2 3" xfId="301" xr:uid="{76568A5B-4C09-402A-8857-D626C9DF4F60}"/>
    <cellStyle name="40% - Accent2 3 2" xfId="302" xr:uid="{515EB777-6A29-4C77-9D5C-8F3B04EAE578}"/>
    <cellStyle name="40% - Accent2 3 3" xfId="303" xr:uid="{5124A537-1E30-44AA-831A-2F2C02045C75}"/>
    <cellStyle name="40% - Accent2 3 4" xfId="304" xr:uid="{E35F42C7-CED0-4734-9995-3D0792A9F621}"/>
    <cellStyle name="40% - Accent2 3 5" xfId="305" xr:uid="{C4BDE866-F3EB-44AC-BC2F-B66DF4989532}"/>
    <cellStyle name="40% - Accent2 3 6" xfId="306" xr:uid="{EE523B8B-780F-46C7-93A3-5734FEFD1CD5}"/>
    <cellStyle name="40% - Accent2 4" xfId="307" xr:uid="{CE3559CC-B365-441D-956A-9AA255D3E1A8}"/>
    <cellStyle name="40% - Accent2 4 2" xfId="308" xr:uid="{B01B572F-2652-49E0-9085-0C37B416B01A}"/>
    <cellStyle name="40% - Accent2 4 3" xfId="309" xr:uid="{D0B0F3FC-2B1E-4BCD-ABF4-DDFEA97E10DD}"/>
    <cellStyle name="40% - Accent2 4 4" xfId="310" xr:uid="{2A766A92-878D-48D8-9FF3-D95289E76CAC}"/>
    <cellStyle name="40% - Accent2 4 5" xfId="311" xr:uid="{DFABFCD4-DF0D-4404-A64F-673D70F057FC}"/>
    <cellStyle name="40% - Accent2 4 6" xfId="312" xr:uid="{1E46F370-9AB4-42CF-868D-4BA31D8754EF}"/>
    <cellStyle name="40% - Accent2 5" xfId="313" xr:uid="{31F7A24A-C15E-4668-B040-6869A98C3565}"/>
    <cellStyle name="40% - Accent2 5 2" xfId="314" xr:uid="{7F9DC36A-ED20-4F97-931C-3F4E2822E778}"/>
    <cellStyle name="40% - Accent2 5 3" xfId="315" xr:uid="{2D18BE2C-F112-447B-8AB0-E8E031261C2B}"/>
    <cellStyle name="40% - Accent2 5 4" xfId="316" xr:uid="{74F3AD6E-1824-4CEE-901D-BFC1994B110F}"/>
    <cellStyle name="40% - Accent2 5 5" xfId="317" xr:uid="{9C972627-375E-432A-A899-1EB2675C6E16}"/>
    <cellStyle name="40% - Accent2 5 6" xfId="318" xr:uid="{9DDD9133-5350-41A0-95C1-C734339781FF}"/>
    <cellStyle name="40% - Accent2 6" xfId="319" xr:uid="{036DEF1C-23E5-4D5B-96C7-396714690D87}"/>
    <cellStyle name="40% - Accent2 6 2" xfId="320" xr:uid="{7A5FB6C0-BBDF-4D80-A79E-62A10129954E}"/>
    <cellStyle name="40% - Accent2 6 3" xfId="321" xr:uid="{253E0E1A-A205-405D-B97B-FBE029B3F917}"/>
    <cellStyle name="40% - Accent2 6 4" xfId="322" xr:uid="{B7AC4A3E-69E7-48A4-AB55-A5188CEA2DB7}"/>
    <cellStyle name="40% - Accent2 6 5" xfId="323" xr:uid="{50419E0A-8AD6-48C3-9D9E-3E9C689A1600}"/>
    <cellStyle name="40% - Accent2 6 6" xfId="324" xr:uid="{F07C05EF-BCF2-4DC7-B490-0D681FB0377D}"/>
    <cellStyle name="40% - Accent2 7" xfId="325" xr:uid="{E761C52C-9AFB-4EFC-A957-FC68AAAAD20F}"/>
    <cellStyle name="40% - Accent2 7 2" xfId="326" xr:uid="{588D16BA-4999-4B70-B0E9-CD4BC9E0C6C4}"/>
    <cellStyle name="40% - Accent2 7 3" xfId="327" xr:uid="{F4D501F0-A71A-4C15-9207-89E7F48B93F2}"/>
    <cellStyle name="40% - Accent2 7 4" xfId="328" xr:uid="{CBE8D388-DDA7-43D4-9A06-B0336A0D088B}"/>
    <cellStyle name="40% - Accent2 7 5" xfId="329" xr:uid="{1CCDC400-0348-42AF-B4F3-DCABBCFCA3BF}"/>
    <cellStyle name="40% - Accent2 7 6" xfId="330" xr:uid="{B96FB4E6-362C-4067-810A-94FC1BECDA12}"/>
    <cellStyle name="40% - Accent2 8" xfId="331" xr:uid="{5B0874B7-13AF-4662-94B8-CAFB56E72B74}"/>
    <cellStyle name="40% - Accent2 8 2" xfId="332" xr:uid="{B64FB3FE-787C-4036-BFE5-91EEC314E67C}"/>
    <cellStyle name="40% - Accent2 8 3" xfId="333" xr:uid="{89AE8A7A-5DC1-452A-9948-B96C42288027}"/>
    <cellStyle name="40% - Accent2 8 4" xfId="334" xr:uid="{16B5DB64-7726-40BC-B828-8B3337633C4D}"/>
    <cellStyle name="40% - Accent2 8 5" xfId="335" xr:uid="{60C88832-5BAC-49C1-B46A-9D19EA585F25}"/>
    <cellStyle name="40% - Accent2 8 6" xfId="336" xr:uid="{BB54B656-EADA-4090-B371-97761D639750}"/>
    <cellStyle name="40% - Accent3 2" xfId="337" xr:uid="{2179ABB9-C436-4E55-8439-A6354C2DC704}"/>
    <cellStyle name="40% - Accent3 2 2" xfId="338" xr:uid="{B0777652-4AF2-4257-ADD5-AD48FDEA8C61}"/>
    <cellStyle name="40% - Accent3 2 3" xfId="339" xr:uid="{FE355D90-F1C0-434D-B563-EE811624893A}"/>
    <cellStyle name="40% - Accent3 2 4" xfId="340" xr:uid="{F97BE2DC-1EA2-47CB-8C61-41B0B2159179}"/>
    <cellStyle name="40% - Accent3 2 5" xfId="341" xr:uid="{BBD870DF-CFF7-488D-B92F-76EEE2F8E1F2}"/>
    <cellStyle name="40% - Accent3 2 6" xfId="342" xr:uid="{801C574C-50C5-4FEC-8F26-E88BDE2F0278}"/>
    <cellStyle name="40% - Accent3 3" xfId="343" xr:uid="{ADE13528-5A26-4B2F-8F1F-42FD2BD3A3C0}"/>
    <cellStyle name="40% - Accent3 3 2" xfId="344" xr:uid="{3BB4FA56-5F5E-474D-A5DC-F9772E92E23A}"/>
    <cellStyle name="40% - Accent3 3 3" xfId="345" xr:uid="{B9636DAB-50F3-4171-AF55-430392019BCF}"/>
    <cellStyle name="40% - Accent3 3 4" xfId="346" xr:uid="{ED8F95B0-2EA6-46F6-9781-BDB9823D99AA}"/>
    <cellStyle name="40% - Accent3 3 5" xfId="347" xr:uid="{536F1A40-A4BC-4D01-B0E1-D2104C89E3B7}"/>
    <cellStyle name="40% - Accent3 3 6" xfId="348" xr:uid="{2748C7D6-6942-4FDA-A66C-0AFD0DCA086A}"/>
    <cellStyle name="40% - Accent3 4" xfId="349" xr:uid="{0A180AE3-5C24-452A-BFBC-76C8096C28F5}"/>
    <cellStyle name="40% - Accent3 4 2" xfId="350" xr:uid="{F90EDCFD-FC78-4F3E-A907-B779F6B150A0}"/>
    <cellStyle name="40% - Accent3 4 3" xfId="351" xr:uid="{B75F9BFD-37E9-4097-A6E9-082970E1491F}"/>
    <cellStyle name="40% - Accent3 4 4" xfId="352" xr:uid="{2AA058CB-0DA3-4784-8363-4A023D620DA7}"/>
    <cellStyle name="40% - Accent3 4 5" xfId="353" xr:uid="{BE95BA47-4653-4539-9FD9-E7D00B38A37F}"/>
    <cellStyle name="40% - Accent3 4 6" xfId="354" xr:uid="{4BFEA2E2-8740-4DFC-9284-CBC3C3A60094}"/>
    <cellStyle name="40% - Accent3 5" xfId="355" xr:uid="{41F58931-0C32-4F30-9F11-A5D19BACC902}"/>
    <cellStyle name="40% - Accent3 5 2" xfId="356" xr:uid="{26C392F6-E25D-4B16-A80B-00D0E23D0B89}"/>
    <cellStyle name="40% - Accent3 5 3" xfId="357" xr:uid="{1A5AFD0C-95F7-44E8-AF7C-75BDA53C7B76}"/>
    <cellStyle name="40% - Accent3 5 4" xfId="358" xr:uid="{0F8AB8F7-B2EF-465D-B22F-D23C90B64BD2}"/>
    <cellStyle name="40% - Accent3 5 5" xfId="359" xr:uid="{0E5A32FE-2A7D-45DB-9AA4-EFABD79DD579}"/>
    <cellStyle name="40% - Accent3 5 6" xfId="360" xr:uid="{14DC9844-F87C-498E-828C-79617968B2A9}"/>
    <cellStyle name="40% - Accent3 6" xfId="361" xr:uid="{D6A1A1FD-C9F4-4764-AD84-7B3B3FA5DAAE}"/>
    <cellStyle name="40% - Accent3 6 2" xfId="362" xr:uid="{589CF9B6-E2DF-40E8-94F2-9E4D4A019603}"/>
    <cellStyle name="40% - Accent3 6 3" xfId="363" xr:uid="{1C94FAB9-D4AA-463D-9D44-40D03E5E7815}"/>
    <cellStyle name="40% - Accent3 6 4" xfId="364" xr:uid="{98618F31-7F2C-4749-8BA7-9ED84260C8C8}"/>
    <cellStyle name="40% - Accent3 6 5" xfId="365" xr:uid="{A376EEE7-7098-4883-BC0C-EED8EB988215}"/>
    <cellStyle name="40% - Accent3 6 6" xfId="366" xr:uid="{E0EC13DB-17C5-43BD-814C-2462DC9B8272}"/>
    <cellStyle name="40% - Accent3 7" xfId="367" xr:uid="{A6DEE754-E46F-4895-A205-9AD2FDA169AA}"/>
    <cellStyle name="40% - Accent3 7 2" xfId="368" xr:uid="{C4FF4B29-3029-41F0-99A1-36038C9C61DE}"/>
    <cellStyle name="40% - Accent3 7 3" xfId="369" xr:uid="{CED6797B-0998-485D-AEFA-D408BC9D12FC}"/>
    <cellStyle name="40% - Accent3 7 4" xfId="370" xr:uid="{ADE321BD-1A75-43EC-B8C3-C27BB1C15DA8}"/>
    <cellStyle name="40% - Accent3 7 5" xfId="371" xr:uid="{E7F8A200-4ACA-4DD8-B056-1F089D240882}"/>
    <cellStyle name="40% - Accent3 7 6" xfId="372" xr:uid="{5498F4B0-B412-402D-9284-77F97EBC3170}"/>
    <cellStyle name="40% - Accent3 8" xfId="373" xr:uid="{871B1C69-3EB0-4872-AB9C-1E4CA273E01D}"/>
    <cellStyle name="40% - Accent3 8 2" xfId="374" xr:uid="{D03D21C7-0597-4D00-9FE7-A3005604D5D2}"/>
    <cellStyle name="40% - Accent3 8 3" xfId="375" xr:uid="{4DEE2568-7C01-4637-8375-7265A0C2B242}"/>
    <cellStyle name="40% - Accent3 8 4" xfId="376" xr:uid="{0547BF4D-35F7-4271-8CB0-B5C01541440C}"/>
    <cellStyle name="40% - Accent3 8 5" xfId="377" xr:uid="{F1443968-19CC-45B4-80DC-4A78CE5939F5}"/>
    <cellStyle name="40% - Accent3 8 6" xfId="378" xr:uid="{8414BF3A-9CAB-4C90-B38A-38BD5F580DF0}"/>
    <cellStyle name="40% - Accent4 2" xfId="379" xr:uid="{4A0FAC1B-ADB8-4D8E-B8F9-EBF2DF45905D}"/>
    <cellStyle name="40% - Accent4 2 2" xfId="380" xr:uid="{413099FF-1354-43A5-8701-FCC92E27DA07}"/>
    <cellStyle name="40% - Accent4 2 3" xfId="381" xr:uid="{3763A799-3E0A-485F-8315-BC64E23A19E1}"/>
    <cellStyle name="40% - Accent4 2 4" xfId="382" xr:uid="{D2E5C2E6-6722-43BE-9C5C-EFDFE7EFB94C}"/>
    <cellStyle name="40% - Accent4 2 5" xfId="383" xr:uid="{4ED6B0BD-6159-4B90-864E-F4A41E050E05}"/>
    <cellStyle name="40% - Accent4 2 6" xfId="384" xr:uid="{036342A0-F77A-4ECF-BFF6-63BCF59772AD}"/>
    <cellStyle name="40% - Accent4 3" xfId="385" xr:uid="{DB8A5680-AA0F-4A77-986D-95680A54DF8C}"/>
    <cellStyle name="40% - Accent4 3 2" xfId="386" xr:uid="{EA3D6506-0AB2-49BC-8BA3-DC14C21A0C41}"/>
    <cellStyle name="40% - Accent4 3 3" xfId="387" xr:uid="{CE84F2DE-9B36-4A4A-987E-B977853A0460}"/>
    <cellStyle name="40% - Accent4 3 4" xfId="388" xr:uid="{A5EA4331-B156-4849-B14E-3A602D3C8BF5}"/>
    <cellStyle name="40% - Accent4 3 5" xfId="389" xr:uid="{24CFBF3A-6806-4DFE-B7F1-47636660A82A}"/>
    <cellStyle name="40% - Accent4 3 6" xfId="390" xr:uid="{E6A77798-BA92-43AC-8E1B-AE3207FBC0B8}"/>
    <cellStyle name="40% - Accent4 4" xfId="391" xr:uid="{92D2F552-B789-469D-8D18-FC48936D86F4}"/>
    <cellStyle name="40% - Accent4 4 2" xfId="392" xr:uid="{E89E7FAA-8472-49C1-B65B-EDCBE6DA9AA9}"/>
    <cellStyle name="40% - Accent4 4 3" xfId="393" xr:uid="{F7A89591-CD46-4170-B458-7A5DA58040B4}"/>
    <cellStyle name="40% - Accent4 4 4" xfId="394" xr:uid="{72453401-332F-4703-91C2-4B4F272C859C}"/>
    <cellStyle name="40% - Accent4 4 5" xfId="395" xr:uid="{2FE9C71F-59EB-4C60-83DB-9740E5019B1B}"/>
    <cellStyle name="40% - Accent4 4 6" xfId="396" xr:uid="{86ABC4BC-5180-4D82-BE4F-9AA5314664EC}"/>
    <cellStyle name="40% - Accent4 5" xfId="397" xr:uid="{374B241E-6AA2-4689-AD43-1A2FEC63221C}"/>
    <cellStyle name="40% - Accent4 5 2" xfId="398" xr:uid="{004029B9-FD38-4D70-A3BC-E36B2CD73CB3}"/>
    <cellStyle name="40% - Accent4 5 3" xfId="399" xr:uid="{C5054B7D-D183-4496-94D4-46B0B0F35FFE}"/>
    <cellStyle name="40% - Accent4 5 4" xfId="400" xr:uid="{535519CB-735A-4177-BAE7-6F1BAC21E39A}"/>
    <cellStyle name="40% - Accent4 5 5" xfId="401" xr:uid="{280C2201-08ED-485F-83D2-0EF2C9F20A3E}"/>
    <cellStyle name="40% - Accent4 5 6" xfId="402" xr:uid="{1F9697D8-8743-42BA-A4D0-55836CBF482B}"/>
    <cellStyle name="40% - Accent4 6" xfId="403" xr:uid="{53D30049-07B5-458A-BC99-8B394EA45DD8}"/>
    <cellStyle name="40% - Accent4 6 2" xfId="404" xr:uid="{85E86B18-2527-4DD9-8905-DB8791D5D9DC}"/>
    <cellStyle name="40% - Accent4 6 3" xfId="405" xr:uid="{CB1890FA-9E06-4C42-88B0-96B74FADAB10}"/>
    <cellStyle name="40% - Accent4 6 4" xfId="406" xr:uid="{A78D9C4E-FD5A-4EF4-A3D4-71FCE3A36797}"/>
    <cellStyle name="40% - Accent4 6 5" xfId="407" xr:uid="{59561FA5-E055-4434-8027-F1EF04D26E16}"/>
    <cellStyle name="40% - Accent4 6 6" xfId="408" xr:uid="{E1FDF576-B614-4FC2-9A78-56E0FBDCEE37}"/>
    <cellStyle name="40% - Accent4 7" xfId="409" xr:uid="{BB50F5F0-1385-4797-B3D3-DECB64CAAD90}"/>
    <cellStyle name="40% - Accent4 7 2" xfId="410" xr:uid="{944D16AF-6812-4EC4-886B-DF71E0E727BA}"/>
    <cellStyle name="40% - Accent4 7 3" xfId="411" xr:uid="{7B915B6C-07FF-4E5D-9583-083A57ADBCD6}"/>
    <cellStyle name="40% - Accent4 7 4" xfId="412" xr:uid="{3C56CC23-6BC3-425E-92DF-E967EBDC0133}"/>
    <cellStyle name="40% - Accent4 7 5" xfId="413" xr:uid="{FF982A03-FEF3-4CB6-8449-A5A0CCF6A443}"/>
    <cellStyle name="40% - Accent4 7 6" xfId="414" xr:uid="{C91015FF-2204-48FC-884A-B877B5532C47}"/>
    <cellStyle name="40% - Accent4 8" xfId="415" xr:uid="{67D6AEB7-8C60-442A-ADFB-DB1FB7B03C20}"/>
    <cellStyle name="40% - Accent4 8 2" xfId="416" xr:uid="{5CCF0FEA-EFA0-4196-979C-A64FBE99D1EE}"/>
    <cellStyle name="40% - Accent4 8 3" xfId="417" xr:uid="{92076517-D604-4FE7-95DA-259D514F5357}"/>
    <cellStyle name="40% - Accent4 8 4" xfId="418" xr:uid="{B59B0C48-464F-4CEE-87BF-A056EEF32907}"/>
    <cellStyle name="40% - Accent4 8 5" xfId="419" xr:uid="{53AF8D0A-E80F-4905-8457-D34381294C1C}"/>
    <cellStyle name="40% - Accent4 8 6" xfId="420" xr:uid="{BD4CF5CF-6521-42F0-8054-9317DDEC3709}"/>
    <cellStyle name="40% - Accent5 2" xfId="421" xr:uid="{5FF0AB61-45C4-45F2-9C1E-B7E55AC7CE96}"/>
    <cellStyle name="40% - Accent5 2 2" xfId="422" xr:uid="{9CF7E68A-0CAC-4145-B801-05037E580CAE}"/>
    <cellStyle name="40% - Accent5 2 3" xfId="423" xr:uid="{7615088E-D938-474D-811A-F7D410EB5E1C}"/>
    <cellStyle name="40% - Accent5 2 4" xfId="424" xr:uid="{15FFFE0B-0800-445B-8FDD-6A4CDE23F4AC}"/>
    <cellStyle name="40% - Accent5 2 5" xfId="425" xr:uid="{C0D735E2-CD2D-4C37-9263-F7F29533D622}"/>
    <cellStyle name="40% - Accent5 2 6" xfId="426" xr:uid="{7C030EF8-E012-4B6A-8C96-FB0AA59A48C4}"/>
    <cellStyle name="40% - Accent5 3" xfId="427" xr:uid="{769B9EA7-EE4B-41B0-BAF6-078456F38716}"/>
    <cellStyle name="40% - Accent5 3 2" xfId="428" xr:uid="{E205A535-2590-4E54-98A3-0A8885B204D1}"/>
    <cellStyle name="40% - Accent5 3 3" xfId="429" xr:uid="{AFA5BF87-E2E9-49A5-B8E3-65AF1D3E9FAF}"/>
    <cellStyle name="40% - Accent5 3 4" xfId="430" xr:uid="{40B03898-05B5-4F7D-AB85-C9510C79885F}"/>
    <cellStyle name="40% - Accent5 3 5" xfId="431" xr:uid="{27EFA35F-F4D1-4C8C-9D36-021FA73D3D2E}"/>
    <cellStyle name="40% - Accent5 3 6" xfId="432" xr:uid="{E91D977F-4357-43BC-9F29-E014DF5E4D1B}"/>
    <cellStyle name="40% - Accent5 4" xfId="433" xr:uid="{4CA5EE5E-A003-4546-A8A5-2C430BFB04DC}"/>
    <cellStyle name="40% - Accent5 4 2" xfId="434" xr:uid="{FEF3C881-16D6-4089-B7A8-C6899C08FC66}"/>
    <cellStyle name="40% - Accent5 4 3" xfId="435" xr:uid="{C155FFE4-8237-4D94-92B6-AF06EF385B0C}"/>
    <cellStyle name="40% - Accent5 4 4" xfId="436" xr:uid="{F760427D-6231-4ED0-804D-1203C8EB9E64}"/>
    <cellStyle name="40% - Accent5 4 5" xfId="437" xr:uid="{073397F2-D51F-41AA-97AC-54201C99B74C}"/>
    <cellStyle name="40% - Accent5 4 6" xfId="438" xr:uid="{9B652DCC-EA4B-48FD-B081-BA15B225B9FF}"/>
    <cellStyle name="40% - Accent5 5" xfId="439" xr:uid="{E8982D24-3FFF-4101-9B23-46228D1CADBC}"/>
    <cellStyle name="40% - Accent5 5 2" xfId="440" xr:uid="{15E0AFC5-E50A-4DCE-99B4-7EA987E73139}"/>
    <cellStyle name="40% - Accent5 5 3" xfId="441" xr:uid="{CF9C0BEF-400C-4AE6-9A21-1E0972F86D87}"/>
    <cellStyle name="40% - Accent5 5 4" xfId="442" xr:uid="{15327E42-24C0-4C14-A19C-FAC75AB2DD33}"/>
    <cellStyle name="40% - Accent5 5 5" xfId="443" xr:uid="{6370F9A8-493A-454D-BD70-D3B7E8C7A22A}"/>
    <cellStyle name="40% - Accent5 5 6" xfId="444" xr:uid="{8356FDFF-5141-45F0-9C47-698C7D496CF2}"/>
    <cellStyle name="40% - Accent5 6" xfId="445" xr:uid="{E2589AF1-166A-48D2-A8B8-10614B450B70}"/>
    <cellStyle name="40% - Accent5 6 2" xfId="446" xr:uid="{AA0A8683-9836-4C29-8AC7-56BF92A7D527}"/>
    <cellStyle name="40% - Accent5 6 3" xfId="447" xr:uid="{3052FCD3-46E6-450B-B04B-72739C3F5468}"/>
    <cellStyle name="40% - Accent5 6 4" xfId="448" xr:uid="{2D5791D2-95E8-4849-A527-69998D15D0EE}"/>
    <cellStyle name="40% - Accent5 6 5" xfId="449" xr:uid="{623B9741-98AF-44EC-BBFA-94DDBF0E9995}"/>
    <cellStyle name="40% - Accent5 6 6" xfId="450" xr:uid="{308C52AC-39FC-4C0D-8849-00C1D0BBF304}"/>
    <cellStyle name="40% - Accent5 7" xfId="451" xr:uid="{21E26689-44AB-4472-A4A3-5B06DEA1A8C4}"/>
    <cellStyle name="40% - Accent5 7 2" xfId="452" xr:uid="{52306BEE-C1EB-454C-8C4E-9CFDC15292B2}"/>
    <cellStyle name="40% - Accent5 7 3" xfId="453" xr:uid="{BF03F9D6-E892-4573-81A0-7ED17A11A06D}"/>
    <cellStyle name="40% - Accent5 7 4" xfId="454" xr:uid="{EF7F272B-909F-47AB-A1D8-F627218EDDA3}"/>
    <cellStyle name="40% - Accent5 7 5" xfId="455" xr:uid="{83E81145-BF51-42E6-A7E6-657327658DDF}"/>
    <cellStyle name="40% - Accent5 7 6" xfId="456" xr:uid="{9EE3121C-9166-4132-83A9-D67E5DCBCF4F}"/>
    <cellStyle name="40% - Accent5 8" xfId="457" xr:uid="{FB34AEF0-860D-45A9-8FFE-FBA919AF60B9}"/>
    <cellStyle name="40% - Accent5 8 2" xfId="458" xr:uid="{8D4E3220-6344-4089-A6C6-D51CAFB61EE3}"/>
    <cellStyle name="40% - Accent5 8 3" xfId="459" xr:uid="{C235A3C7-A64C-4EE5-BBEC-39800C93EB5E}"/>
    <cellStyle name="40% - Accent5 8 4" xfId="460" xr:uid="{410CDA47-E06B-444C-97AB-AA60E9BED4E1}"/>
    <cellStyle name="40% - Accent5 8 5" xfId="461" xr:uid="{3A767CF6-C177-463D-B5F2-EF59A0E719FE}"/>
    <cellStyle name="40% - Accent5 8 6" xfId="462" xr:uid="{6F077B22-A25D-4771-8CF2-0B28FF76D487}"/>
    <cellStyle name="40% - Accent6 2" xfId="463" xr:uid="{B0BEBE86-D74C-4E4F-958C-E6B099B32E75}"/>
    <cellStyle name="40% - Accent6 2 2" xfId="464" xr:uid="{2F839D4F-5B36-49D7-A422-4709042E85DC}"/>
    <cellStyle name="40% - Accent6 2 3" xfId="465" xr:uid="{683FB9CB-77B3-4BF5-895F-73B92480522B}"/>
    <cellStyle name="40% - Accent6 2 4" xfId="466" xr:uid="{0208AF52-79AA-4C66-98B7-40392037BC50}"/>
    <cellStyle name="40% - Accent6 2 5" xfId="467" xr:uid="{8FDF2702-4D28-4C18-95B3-F33B3BF610E3}"/>
    <cellStyle name="40% - Accent6 2 6" xfId="468" xr:uid="{BE761895-6CCA-42F2-ABA3-3AC759782A7C}"/>
    <cellStyle name="40% - Accent6 3" xfId="469" xr:uid="{38936921-2957-4FC4-8D9A-C81EED463278}"/>
    <cellStyle name="40% - Accent6 3 2" xfId="470" xr:uid="{BFBDD297-7474-493A-BBE4-A365416226C0}"/>
    <cellStyle name="40% - Accent6 3 3" xfId="471" xr:uid="{1BF441E9-B831-477B-B047-74D38C1BBA38}"/>
    <cellStyle name="40% - Accent6 3 4" xfId="472" xr:uid="{6DE0D109-4083-46C5-85DB-EC4B7A572CE6}"/>
    <cellStyle name="40% - Accent6 3 5" xfId="473" xr:uid="{D5923DDB-89F0-4950-A7D4-A0DEE71D43E7}"/>
    <cellStyle name="40% - Accent6 3 6" xfId="474" xr:uid="{538DB908-FA01-4D73-B05B-D12CEAF08A8D}"/>
    <cellStyle name="40% - Accent6 4" xfId="475" xr:uid="{42487127-DA0D-44F6-98A7-5EF2EBB7CA46}"/>
    <cellStyle name="40% - Accent6 4 2" xfId="476" xr:uid="{1F217BA0-F9F5-4B97-BCF0-83E19BA40E52}"/>
    <cellStyle name="40% - Accent6 4 3" xfId="477" xr:uid="{6A0B340E-4250-4EDC-BF25-9B0E6FE78CB8}"/>
    <cellStyle name="40% - Accent6 4 4" xfId="478" xr:uid="{5D137A3E-D806-4E5E-82D1-C1B064FFE0F4}"/>
    <cellStyle name="40% - Accent6 4 5" xfId="479" xr:uid="{1091DBB2-8B9F-45A3-BC2A-223A0D94CBA8}"/>
    <cellStyle name="40% - Accent6 4 6" xfId="480" xr:uid="{6FC1B7CD-5CF5-4A40-926D-8560865C0290}"/>
    <cellStyle name="40% - Accent6 5" xfId="481" xr:uid="{2C9170BD-10E7-4E72-8949-7D45F45A90CA}"/>
    <cellStyle name="40% - Accent6 5 2" xfId="482" xr:uid="{70E3BE22-1D70-4D77-8B4A-456523A6D367}"/>
    <cellStyle name="40% - Accent6 5 3" xfId="483" xr:uid="{67F297BD-FD80-44BD-BFD0-54029A12CB3D}"/>
    <cellStyle name="40% - Accent6 5 4" xfId="484" xr:uid="{2EDAEC3E-94F1-413D-9804-A320CB55694A}"/>
    <cellStyle name="40% - Accent6 5 5" xfId="485" xr:uid="{6631E780-B96B-462B-9EB7-988496AA545C}"/>
    <cellStyle name="40% - Accent6 5 6" xfId="486" xr:uid="{89C736EA-CCB0-4713-9994-9A5547B93F35}"/>
    <cellStyle name="40% - Accent6 6" xfId="487" xr:uid="{A702ECB0-26E6-4002-A04B-C9F8B5BAE5AC}"/>
    <cellStyle name="40% - Accent6 6 2" xfId="488" xr:uid="{E8117673-4BDC-4E7F-A58E-6AA784E5C1DE}"/>
    <cellStyle name="40% - Accent6 6 3" xfId="489" xr:uid="{5D75B26F-C419-4C42-AE54-39CC6EABCB5B}"/>
    <cellStyle name="40% - Accent6 6 4" xfId="490" xr:uid="{FC5095E5-B1F1-41D2-A8FC-ECE967C172E1}"/>
    <cellStyle name="40% - Accent6 6 5" xfId="491" xr:uid="{F58309B4-0C25-4694-A0BD-E7C4811AE353}"/>
    <cellStyle name="40% - Accent6 6 6" xfId="492" xr:uid="{14B95E15-36C0-438A-B926-BA062783C233}"/>
    <cellStyle name="40% - Accent6 7" xfId="493" xr:uid="{C62B95A2-B8A3-4880-A97C-964FD96CF5D1}"/>
    <cellStyle name="40% - Accent6 7 2" xfId="494" xr:uid="{9713A311-D44A-4C7F-871D-FCA41FD91500}"/>
    <cellStyle name="40% - Accent6 7 3" xfId="495" xr:uid="{4FE3F10C-1C42-4C5A-8DE9-D533A6222DB9}"/>
    <cellStyle name="40% - Accent6 7 4" xfId="496" xr:uid="{8D5A4830-A0C6-4272-B0E8-0E1B13F9B109}"/>
    <cellStyle name="40% - Accent6 7 5" xfId="497" xr:uid="{1C942D22-D5BD-4D2B-975E-12DF189CC92A}"/>
    <cellStyle name="40% - Accent6 7 6" xfId="498" xr:uid="{B483B2CA-3746-45D0-8CE3-EAD5E7142A29}"/>
    <cellStyle name="40% - Accent6 8" xfId="499" xr:uid="{658CD07B-FB72-43E0-B85E-F21094247943}"/>
    <cellStyle name="40% - Accent6 8 2" xfId="500" xr:uid="{FB01447A-E544-4033-A99A-74A34258519D}"/>
    <cellStyle name="40% - Accent6 8 3" xfId="501" xr:uid="{EF3C66BE-E012-4635-A11D-01886A620C82}"/>
    <cellStyle name="40% - Accent6 8 4" xfId="502" xr:uid="{4B0685CD-9269-4385-89B7-C2DF6BA2D030}"/>
    <cellStyle name="40% - Accent6 8 5" xfId="503" xr:uid="{84D72FED-8F8D-4B34-8598-B6E85EDE0500}"/>
    <cellStyle name="40% - Accent6 8 6" xfId="504" xr:uid="{D0AC3368-143A-497E-BCEF-EF7C7011DE64}"/>
    <cellStyle name="60% - Accent1 2" xfId="505" xr:uid="{0AB9EE62-B620-4DA8-8227-3FA8D43809F2}"/>
    <cellStyle name="60% - Accent1 2 2" xfId="506" xr:uid="{1FF2026D-7D51-40D4-B618-88644ADB66D8}"/>
    <cellStyle name="60% - Accent1 2 3" xfId="507" xr:uid="{116D4478-9D7D-4752-A0EE-25BDBE4ED3FD}"/>
    <cellStyle name="60% - Accent1 2 4" xfId="508" xr:uid="{8F78E7FE-7888-4A6C-BD2A-56DD5BE7D7E8}"/>
    <cellStyle name="60% - Accent1 2 5" xfId="509" xr:uid="{DA135214-277C-430F-8707-D6A706247ABA}"/>
    <cellStyle name="60% - Accent1 2 6" xfId="510" xr:uid="{4D2079C0-5E75-44E9-A00D-1014AE7E1946}"/>
    <cellStyle name="60% - Accent1 3" xfId="511" xr:uid="{99FA1C51-25B0-49B1-96F1-0D14DCD71B61}"/>
    <cellStyle name="60% - Accent1 3 2" xfId="512" xr:uid="{53078AF2-EA0B-45BC-95A8-9DD41B9EE788}"/>
    <cellStyle name="60% - Accent1 3 3" xfId="513" xr:uid="{1B8FE8D2-7A52-454B-8BBD-AC9EFEC9DA4B}"/>
    <cellStyle name="60% - Accent1 3 4" xfId="514" xr:uid="{FC9C31F8-55C2-46DA-8A4F-3F78807BCFCB}"/>
    <cellStyle name="60% - Accent1 3 5" xfId="515" xr:uid="{24FD4DA3-9025-457F-A4BF-B04038EB9CCB}"/>
    <cellStyle name="60% - Accent1 3 6" xfId="516" xr:uid="{8F30C3B7-2094-4256-8B5A-DEECE852079F}"/>
    <cellStyle name="60% - Accent1 4" xfId="517" xr:uid="{F590A740-3824-4F2C-8C87-2BF54A56C483}"/>
    <cellStyle name="60% - Accent1 4 2" xfId="518" xr:uid="{AAD7544D-6735-4FFE-B53A-7DBB8B036E37}"/>
    <cellStyle name="60% - Accent1 4 3" xfId="519" xr:uid="{1CE816F4-1D31-4B7E-875F-AFE5481B8975}"/>
    <cellStyle name="60% - Accent1 4 4" xfId="520" xr:uid="{326982FA-E917-4E60-9CD7-EEE9E3269F32}"/>
    <cellStyle name="60% - Accent1 4 5" xfId="521" xr:uid="{69D053C2-A65C-4DE9-A272-99429BF4285D}"/>
    <cellStyle name="60% - Accent1 4 6" xfId="522" xr:uid="{F00792D2-92B9-40BE-858B-D303617A7289}"/>
    <cellStyle name="60% - Accent1 5" xfId="523" xr:uid="{DE884349-F626-4E61-BB07-70C0FF7A3813}"/>
    <cellStyle name="60% - Accent1 5 2" xfId="524" xr:uid="{B91EDEA5-E942-4B39-B806-584F9CB96ACC}"/>
    <cellStyle name="60% - Accent1 5 3" xfId="525" xr:uid="{BD2A131E-D307-4FE7-B268-8FC0DCB66899}"/>
    <cellStyle name="60% - Accent1 5 4" xfId="526" xr:uid="{95C3538F-225E-4033-8DEA-4396C8C51A19}"/>
    <cellStyle name="60% - Accent1 5 5" xfId="527" xr:uid="{EF5F36B0-71F0-4A78-8EB4-8B02466A5F42}"/>
    <cellStyle name="60% - Accent1 5 6" xfId="528" xr:uid="{868B57FF-F88A-4562-B809-659DFAD3AD0E}"/>
    <cellStyle name="60% - Accent1 6" xfId="529" xr:uid="{18CB06B0-EBC3-47EA-A729-273875C58D05}"/>
    <cellStyle name="60% - Accent1 6 2" xfId="530" xr:uid="{C17AC2CE-CF56-4164-B378-26487FBEE8BE}"/>
    <cellStyle name="60% - Accent1 6 3" xfId="531" xr:uid="{F714FC35-DDF0-40C7-97EF-C4AA0B441076}"/>
    <cellStyle name="60% - Accent1 6 4" xfId="532" xr:uid="{11EEB9D2-EB18-4050-A58B-F96376766B24}"/>
    <cellStyle name="60% - Accent1 6 5" xfId="533" xr:uid="{CE8D1728-AC5C-405A-9142-9E6008767E4F}"/>
    <cellStyle name="60% - Accent1 6 6" xfId="534" xr:uid="{C448F3BB-094F-46C1-802E-226EA615B3ED}"/>
    <cellStyle name="60% - Accent1 7" xfId="535" xr:uid="{2EE8B241-6EB9-4653-9A0E-A1C1F2C590DE}"/>
    <cellStyle name="60% - Accent1 7 2" xfId="536" xr:uid="{C05B1E59-6D94-45FD-AB7E-0319B153923C}"/>
    <cellStyle name="60% - Accent1 7 3" xfId="537" xr:uid="{A01C17FC-6D4B-44E2-875A-FD52CBE607E7}"/>
    <cellStyle name="60% - Accent1 7 4" xfId="538" xr:uid="{8071BC3B-AF78-4CCF-AAF1-720C8BC48BA1}"/>
    <cellStyle name="60% - Accent1 7 5" xfId="539" xr:uid="{4BADE0FF-A711-42D3-8082-4128E9E13CDE}"/>
    <cellStyle name="60% - Accent1 7 6" xfId="540" xr:uid="{50757D4B-0B69-4E76-912E-D005A6C70CA8}"/>
    <cellStyle name="60% - Accent1 8" xfId="541" xr:uid="{52E11F84-564E-4D98-816C-87A82683E1E2}"/>
    <cellStyle name="60% - Accent1 8 2" xfId="542" xr:uid="{A07D518E-2805-41EA-9098-76356B815277}"/>
    <cellStyle name="60% - Accent1 8 3" xfId="543" xr:uid="{006A68A4-1F90-48E9-9794-D585D803B45B}"/>
    <cellStyle name="60% - Accent1 8 4" xfId="544" xr:uid="{ABB244E0-53D2-45EA-B01E-3EDB7F7CF980}"/>
    <cellStyle name="60% - Accent1 8 5" xfId="545" xr:uid="{3E615D8C-F2ED-46F2-B5B2-BE8D94B5802C}"/>
    <cellStyle name="60% - Accent1 8 6" xfId="546" xr:uid="{5CA646EE-941D-4C7E-85F3-F7631E4F7D9B}"/>
    <cellStyle name="60% - Accent2 2" xfId="547" xr:uid="{EBA19DB4-4CAF-4098-8A5D-813628ADAE00}"/>
    <cellStyle name="60% - Accent2 2 2" xfId="548" xr:uid="{30200645-18E5-4595-8AFF-875B436B0764}"/>
    <cellStyle name="60% - Accent2 2 3" xfId="549" xr:uid="{0D0B1FAF-324C-4114-BDEB-2349DB28F7AA}"/>
    <cellStyle name="60% - Accent2 2 4" xfId="550" xr:uid="{794E9D73-844C-4732-B123-6C5CE76E08FB}"/>
    <cellStyle name="60% - Accent2 2 5" xfId="551" xr:uid="{A1DC4A18-534B-4D4E-A2E8-B9D474005663}"/>
    <cellStyle name="60% - Accent2 2 6" xfId="552" xr:uid="{19D8A86D-CF9C-466A-B82A-F444C4F36977}"/>
    <cellStyle name="60% - Accent2 3" xfId="553" xr:uid="{07AB21E8-8303-4FC0-A622-DC0BC1EBA187}"/>
    <cellStyle name="60% - Accent2 3 2" xfId="554" xr:uid="{E7F09DED-59F3-4F9D-B091-47CCEA549723}"/>
    <cellStyle name="60% - Accent2 3 3" xfId="555" xr:uid="{443F2479-030A-4002-9D56-A8EDC545A068}"/>
    <cellStyle name="60% - Accent2 3 4" xfId="556" xr:uid="{B986932C-0AF2-433E-8E41-9B4BD68C9591}"/>
    <cellStyle name="60% - Accent2 3 5" xfId="557" xr:uid="{95B7E7DD-5037-429C-A836-52138A4DDE91}"/>
    <cellStyle name="60% - Accent2 3 6" xfId="558" xr:uid="{3E7FF321-B8D9-44C2-BBC0-9D5B012A4581}"/>
    <cellStyle name="60% - Accent2 4" xfId="559" xr:uid="{845238E1-F73A-43CF-91AA-079C3EE3A700}"/>
    <cellStyle name="60% - Accent2 4 2" xfId="560" xr:uid="{314699F6-F83A-4CF0-A301-1899E2C8959B}"/>
    <cellStyle name="60% - Accent2 4 3" xfId="561" xr:uid="{0431452E-AF55-421E-939D-0101B1AA0EC9}"/>
    <cellStyle name="60% - Accent2 4 4" xfId="562" xr:uid="{6829AEA1-4393-47E8-86AF-9D32E1100348}"/>
    <cellStyle name="60% - Accent2 4 5" xfId="563" xr:uid="{B39A2790-C949-41AE-A539-05B5D2D975B2}"/>
    <cellStyle name="60% - Accent2 4 6" xfId="564" xr:uid="{4FFA9EE0-0477-4512-A9A4-3B4E54A87498}"/>
    <cellStyle name="60% - Accent2 5" xfId="565" xr:uid="{16F57A8A-66A1-465B-83B3-BBB99B198B6A}"/>
    <cellStyle name="60% - Accent2 5 2" xfId="566" xr:uid="{B35B5DDF-8CA8-4FC4-9F00-1019E87614AA}"/>
    <cellStyle name="60% - Accent2 5 3" xfId="567" xr:uid="{80E02CD2-3939-499D-A50A-7B19D599E7C6}"/>
    <cellStyle name="60% - Accent2 5 4" xfId="568" xr:uid="{8CB5ED8B-205A-431E-B750-2D3F0225E5E2}"/>
    <cellStyle name="60% - Accent2 5 5" xfId="569" xr:uid="{37C0873A-B073-4C66-B6E6-9AC48106F11B}"/>
    <cellStyle name="60% - Accent2 5 6" xfId="570" xr:uid="{842F9518-7A55-4408-9727-3A3015FB4C63}"/>
    <cellStyle name="60% - Accent2 6" xfId="571" xr:uid="{412229C9-421F-4625-B682-EF039C68F12B}"/>
    <cellStyle name="60% - Accent2 6 2" xfId="572" xr:uid="{B28C8B92-9CAF-4A20-B6E9-6F2C434A7995}"/>
    <cellStyle name="60% - Accent2 6 3" xfId="573" xr:uid="{9F5474AC-720F-4D53-AF29-4A0C3624C91C}"/>
    <cellStyle name="60% - Accent2 6 4" xfId="574" xr:uid="{7DDB91BB-22E7-4B20-8E5F-32C354094E7C}"/>
    <cellStyle name="60% - Accent2 6 5" xfId="575" xr:uid="{B339BFF8-3A4C-4BC7-BB39-33DFB62BC8DC}"/>
    <cellStyle name="60% - Accent2 6 6" xfId="576" xr:uid="{4D1E4AF7-051D-4CFA-A71F-F66ADA684858}"/>
    <cellStyle name="60% - Accent2 7" xfId="577" xr:uid="{F863010E-D02B-42E7-A309-CBBBB5A6DEFE}"/>
    <cellStyle name="60% - Accent2 7 2" xfId="578" xr:uid="{11A23009-4621-4475-890D-A238C7C54C29}"/>
    <cellStyle name="60% - Accent2 7 3" xfId="579" xr:uid="{38885894-657A-470C-82D7-C9FCB4E3BF2A}"/>
    <cellStyle name="60% - Accent2 7 4" xfId="580" xr:uid="{F6B0F665-04F5-495B-84BA-EDFD6EBC5F7F}"/>
    <cellStyle name="60% - Accent2 7 5" xfId="581" xr:uid="{D123DEE0-4D17-48A2-996C-E46D47092D8B}"/>
    <cellStyle name="60% - Accent2 7 6" xfId="582" xr:uid="{C031F608-227D-459E-BD13-E600237024C1}"/>
    <cellStyle name="60% - Accent2 8" xfId="583" xr:uid="{22E2C363-8756-48FF-8862-0F5DC8E2F44B}"/>
    <cellStyle name="60% - Accent2 8 2" xfId="584" xr:uid="{B0279FA3-C894-4A1C-BB7B-5B3ED0D0426A}"/>
    <cellStyle name="60% - Accent2 8 3" xfId="585" xr:uid="{75638E32-D046-406A-957E-EA3F1701D0BC}"/>
    <cellStyle name="60% - Accent2 8 4" xfId="586" xr:uid="{563ED5FF-7CB2-4A67-A8BE-B3B2BA8FFB49}"/>
    <cellStyle name="60% - Accent2 8 5" xfId="587" xr:uid="{F61A9478-84A5-45AD-B682-B793453D2E0F}"/>
    <cellStyle name="60% - Accent2 8 6" xfId="588" xr:uid="{7CEAB3CD-9521-405D-A99D-A23699631B9E}"/>
    <cellStyle name="60% - Accent3 2" xfId="589" xr:uid="{AE1302D0-41A6-4257-9A32-0B82442206F9}"/>
    <cellStyle name="60% - Accent3 2 2" xfId="590" xr:uid="{092672AB-15B9-477F-97E8-F2EC1AA2D27A}"/>
    <cellStyle name="60% - Accent3 2 3" xfId="591" xr:uid="{7AABD14E-295D-4553-A625-014DB6F7582A}"/>
    <cellStyle name="60% - Accent3 2 4" xfId="592" xr:uid="{47D0AF42-854F-4F70-8BF1-84E9CA4C46E9}"/>
    <cellStyle name="60% - Accent3 2 5" xfId="593" xr:uid="{1446D3C6-3A4B-4D79-93A7-F137C1AD6D73}"/>
    <cellStyle name="60% - Accent3 2 6" xfId="594" xr:uid="{43FFC6A0-8BDC-4637-9F8A-29A2D75BDB74}"/>
    <cellStyle name="60% - Accent3 3" xfId="595" xr:uid="{318CAD15-34F4-4C6F-8632-8164664B01C8}"/>
    <cellStyle name="60% - Accent3 3 2" xfId="596" xr:uid="{40CA4CF6-543E-4F6C-9D58-BD4A3FBA9080}"/>
    <cellStyle name="60% - Accent3 3 3" xfId="597" xr:uid="{611439F9-785F-48C3-848F-A74AD732B53E}"/>
    <cellStyle name="60% - Accent3 3 4" xfId="598" xr:uid="{7160906C-A0D6-4E72-AC7D-9EB9368F3B3B}"/>
    <cellStyle name="60% - Accent3 3 5" xfId="599" xr:uid="{2A84BABF-DD34-47C4-BA7D-A029E002370A}"/>
    <cellStyle name="60% - Accent3 3 6" xfId="600" xr:uid="{C9558A17-B2D2-4071-AC6C-039185211330}"/>
    <cellStyle name="60% - Accent3 4" xfId="601" xr:uid="{235355B0-0924-4FE7-95C5-15A3173090F4}"/>
    <cellStyle name="60% - Accent3 4 2" xfId="602" xr:uid="{D8E7457C-1439-405F-8FC3-BD8BBEEB6F94}"/>
    <cellStyle name="60% - Accent3 4 3" xfId="603" xr:uid="{7040261F-419A-4701-927D-9BD24033DC3C}"/>
    <cellStyle name="60% - Accent3 4 4" xfId="604" xr:uid="{1F926B3F-7A35-45F1-B454-A4F3B1368821}"/>
    <cellStyle name="60% - Accent3 4 5" xfId="605" xr:uid="{EBEB37D5-D82B-4342-883E-C8D4B6E8A87F}"/>
    <cellStyle name="60% - Accent3 4 6" xfId="606" xr:uid="{1C2FCE6A-33FB-4AFB-ACBC-7DA00B0FCCF8}"/>
    <cellStyle name="60% - Accent3 5" xfId="607" xr:uid="{A694E36F-C358-47C5-BB00-FD86763317A7}"/>
    <cellStyle name="60% - Accent3 5 2" xfId="608" xr:uid="{58DFE6C3-9D36-4013-ADA5-CCECA5977FA2}"/>
    <cellStyle name="60% - Accent3 5 3" xfId="609" xr:uid="{42D966A9-194A-429C-B807-91B78FF79BAA}"/>
    <cellStyle name="60% - Accent3 5 4" xfId="610" xr:uid="{22443183-9BA7-4F24-8B06-E14601B08952}"/>
    <cellStyle name="60% - Accent3 5 5" xfId="611" xr:uid="{33A3EE1E-6971-4493-AF3E-50F8319A50A1}"/>
    <cellStyle name="60% - Accent3 5 6" xfId="612" xr:uid="{767120D0-27F3-44B3-8871-39CBCE3489B3}"/>
    <cellStyle name="60% - Accent3 6" xfId="613" xr:uid="{765FB312-ADCA-4D4E-A418-0C5F974509BB}"/>
    <cellStyle name="60% - Accent3 6 2" xfId="614" xr:uid="{6BC71EA4-7272-4146-AC1A-9A143575A87E}"/>
    <cellStyle name="60% - Accent3 6 3" xfId="615" xr:uid="{5530DDD9-0793-437F-8EA2-08D75A794E18}"/>
    <cellStyle name="60% - Accent3 6 4" xfId="616" xr:uid="{1DD1E79E-6087-42FB-B429-4335459F0C38}"/>
    <cellStyle name="60% - Accent3 6 5" xfId="617" xr:uid="{D1DF5EDB-8B72-41DE-A63E-77C2208C7D9F}"/>
    <cellStyle name="60% - Accent3 6 6" xfId="618" xr:uid="{7403837A-41B0-4301-8C76-E5568AC419FE}"/>
    <cellStyle name="60% - Accent3 7" xfId="619" xr:uid="{438C59B2-CA68-47DE-B41E-60AC119F6088}"/>
    <cellStyle name="60% - Accent3 7 2" xfId="620" xr:uid="{6CC725F7-D946-4854-B378-31CA99B44B5A}"/>
    <cellStyle name="60% - Accent3 7 3" xfId="621" xr:uid="{555335FD-47FD-46B6-B548-5329D92B5E06}"/>
    <cellStyle name="60% - Accent3 7 4" xfId="622" xr:uid="{DF8C1565-55C0-4F69-B5AF-A6506367D687}"/>
    <cellStyle name="60% - Accent3 7 5" xfId="623" xr:uid="{525A4CEE-6792-4C74-A93D-9BA4B35C94D6}"/>
    <cellStyle name="60% - Accent3 7 6" xfId="624" xr:uid="{696DE606-8294-402B-96CE-ABBEFBD0E78A}"/>
    <cellStyle name="60% - Accent3 8" xfId="625" xr:uid="{E8775919-8938-4950-B82B-C334E30EC85C}"/>
    <cellStyle name="60% - Accent3 8 2" xfId="626" xr:uid="{769C2BB3-E8E5-42D1-9616-836AC3A5054F}"/>
    <cellStyle name="60% - Accent3 8 3" xfId="627" xr:uid="{585A671E-53C4-466D-A99F-13D2DCC9F779}"/>
    <cellStyle name="60% - Accent3 8 4" xfId="628" xr:uid="{2AC6DA83-92D1-4D62-AC71-E0CAF4C83E16}"/>
    <cellStyle name="60% - Accent3 8 5" xfId="629" xr:uid="{FD5DD8D5-C5A1-4CFE-9BE8-E8750C415639}"/>
    <cellStyle name="60% - Accent3 8 6" xfId="630" xr:uid="{B6EC212A-0F7D-41EF-B5C7-D2CD0D4AA20E}"/>
    <cellStyle name="60% - Accent4 2" xfId="631" xr:uid="{538D32C5-300C-42D3-A58A-5CBC172E17C8}"/>
    <cellStyle name="60% - Accent4 2 2" xfId="632" xr:uid="{C2C2A516-6BD6-40BD-8332-0CAD5F597366}"/>
    <cellStyle name="60% - Accent4 2 3" xfId="633" xr:uid="{1FEB6B59-D00B-45F8-BE62-D349F2D1C81E}"/>
    <cellStyle name="60% - Accent4 2 4" xfId="634" xr:uid="{ECB53BA2-0ACC-4E2F-BF7A-932BFBBEAF51}"/>
    <cellStyle name="60% - Accent4 2 5" xfId="635" xr:uid="{13A0DF37-AB3B-45A4-9CD1-4ABA54652940}"/>
    <cellStyle name="60% - Accent4 2 6" xfId="636" xr:uid="{ED8AD81D-4D19-4F3A-8FAC-CAF51CF29E2F}"/>
    <cellStyle name="60% - Accent4 3" xfId="637" xr:uid="{7A6AAD41-917D-4A01-A52F-30A9DF16688F}"/>
    <cellStyle name="60% - Accent4 3 2" xfId="638" xr:uid="{24D2BD0E-74AA-40F3-AB09-BDBC6C30ED0A}"/>
    <cellStyle name="60% - Accent4 3 3" xfId="639" xr:uid="{981D43C7-A86D-471D-AEF8-F828AD01F97B}"/>
    <cellStyle name="60% - Accent4 3 4" xfId="640" xr:uid="{D5F8F4E4-3108-4B9E-82AA-1D9F09BCF0F2}"/>
    <cellStyle name="60% - Accent4 3 5" xfId="641" xr:uid="{1F623A92-D1CD-42C9-B0E8-C7798227A4C9}"/>
    <cellStyle name="60% - Accent4 3 6" xfId="642" xr:uid="{552FB216-DA8A-4728-92E2-691A567ECB26}"/>
    <cellStyle name="60% - Accent4 4" xfId="643" xr:uid="{2F94C247-2ED3-4051-BF63-A574A942A256}"/>
    <cellStyle name="60% - Accent4 4 2" xfId="644" xr:uid="{58F6C3B6-A502-4DC4-9797-C6B5C80DF6DE}"/>
    <cellStyle name="60% - Accent4 4 3" xfId="645" xr:uid="{7DD87540-D018-46C8-86AD-61298ABFAD2A}"/>
    <cellStyle name="60% - Accent4 4 4" xfId="646" xr:uid="{881FFC7F-88FE-4602-9016-DEF1ACD1B7C4}"/>
    <cellStyle name="60% - Accent4 4 5" xfId="647" xr:uid="{28F4D851-CA7B-4F8F-A18E-20B9FB33B307}"/>
    <cellStyle name="60% - Accent4 4 6" xfId="648" xr:uid="{838AC924-C0A2-4064-9D32-BE8884C28A4C}"/>
    <cellStyle name="60% - Accent4 5" xfId="649" xr:uid="{3B1292A8-D05F-48A3-8598-4B6FFA02CABC}"/>
    <cellStyle name="60% - Accent4 5 2" xfId="650" xr:uid="{5787159C-5306-401C-A699-8A0509B43300}"/>
    <cellStyle name="60% - Accent4 5 3" xfId="651" xr:uid="{2BFAB8AC-AE3E-4589-B501-B780110EDF2D}"/>
    <cellStyle name="60% - Accent4 5 4" xfId="652" xr:uid="{38840B4B-0D06-44E2-ADF5-C811A81FCA3C}"/>
    <cellStyle name="60% - Accent4 5 5" xfId="653" xr:uid="{5EEC2459-7B37-4929-AC45-141AD3F3768E}"/>
    <cellStyle name="60% - Accent4 5 6" xfId="654" xr:uid="{506194E9-D18F-4528-ADE4-116E623039E3}"/>
    <cellStyle name="60% - Accent4 6" xfId="655" xr:uid="{78198835-50A9-4DE3-9621-84D19EE29F07}"/>
    <cellStyle name="60% - Accent4 6 2" xfId="656" xr:uid="{6695A7E7-70B7-4E9B-B000-9869D442EB1A}"/>
    <cellStyle name="60% - Accent4 6 3" xfId="657" xr:uid="{AB8D9153-28AA-4DB8-996A-792B3590F36E}"/>
    <cellStyle name="60% - Accent4 6 4" xfId="658" xr:uid="{9E89667D-9DC0-4F89-A47D-54F3FA49A098}"/>
    <cellStyle name="60% - Accent4 6 5" xfId="659" xr:uid="{AFCF70D9-72B2-46D0-9FDD-E9250D07EDEA}"/>
    <cellStyle name="60% - Accent4 6 6" xfId="660" xr:uid="{B08FD6AF-FBF2-41CF-9E50-99A7465E61D1}"/>
    <cellStyle name="60% - Accent4 7" xfId="661" xr:uid="{D8529AD5-3FB8-4633-B40A-4ADB0E9C267D}"/>
    <cellStyle name="60% - Accent4 7 2" xfId="662" xr:uid="{331CE8EF-1838-42FB-A3B8-211AE718BD21}"/>
    <cellStyle name="60% - Accent4 7 3" xfId="663" xr:uid="{E5B85090-A26D-4C83-9969-0C61CC568CBC}"/>
    <cellStyle name="60% - Accent4 7 4" xfId="664" xr:uid="{6E6E193E-51A8-4D7B-AB17-DC3C6BEDE8DF}"/>
    <cellStyle name="60% - Accent4 7 5" xfId="665" xr:uid="{B02B264C-ABAF-4532-AD5D-C0135DBB43EF}"/>
    <cellStyle name="60% - Accent4 7 6" xfId="666" xr:uid="{4BE72EE6-33CC-4E74-B55E-CF0F9DD5B86E}"/>
    <cellStyle name="60% - Accent4 8" xfId="667" xr:uid="{65B38C48-9245-4ABC-BE2B-2CA957E594E4}"/>
    <cellStyle name="60% - Accent4 8 2" xfId="668" xr:uid="{3CFD017C-B83D-476D-B2B7-0C4B46305147}"/>
    <cellStyle name="60% - Accent4 8 3" xfId="669" xr:uid="{3EFBED22-A76F-423E-9AAA-D62AFDE4CF95}"/>
    <cellStyle name="60% - Accent4 8 4" xfId="670" xr:uid="{D8F10495-98F1-4514-AA87-F85E00EA0726}"/>
    <cellStyle name="60% - Accent4 8 5" xfId="671" xr:uid="{12C2C500-6FF7-4E8C-8BC5-CA33058C67C0}"/>
    <cellStyle name="60% - Accent4 8 6" xfId="672" xr:uid="{665E784D-B93A-4426-B4F8-65F0D3183425}"/>
    <cellStyle name="60% - Accent5 2" xfId="673" xr:uid="{32D1F5E8-CF9D-4C0E-A20A-3045F9F50EF5}"/>
    <cellStyle name="60% - Accent5 2 2" xfId="674" xr:uid="{0609B8CE-D764-42DC-86AC-E1D5FC4AB27D}"/>
    <cellStyle name="60% - Accent5 2 3" xfId="675" xr:uid="{5E626412-AB2C-4781-A89C-B22BE45446A7}"/>
    <cellStyle name="60% - Accent5 2 4" xfId="676" xr:uid="{1B78C3B4-D27C-4842-8771-9A715237B9C8}"/>
    <cellStyle name="60% - Accent5 2 5" xfId="677" xr:uid="{228B4FA3-2DC0-4090-8D8A-F77195FF1E6B}"/>
    <cellStyle name="60% - Accent5 2 6" xfId="678" xr:uid="{3767E8E3-6711-44E4-9D15-B5A7D0C0229C}"/>
    <cellStyle name="60% - Accent5 3" xfId="679" xr:uid="{B8E06711-DEBC-4A6F-9120-5560D4D14CCD}"/>
    <cellStyle name="60% - Accent5 3 2" xfId="680" xr:uid="{26F5FBBB-630A-41B2-B264-15AD6F37CF74}"/>
    <cellStyle name="60% - Accent5 3 3" xfId="681" xr:uid="{0F21E0C4-0862-4957-9B41-855FFF218659}"/>
    <cellStyle name="60% - Accent5 3 4" xfId="682" xr:uid="{73ECC69E-820C-47F6-BE4B-0EE9672ECC54}"/>
    <cellStyle name="60% - Accent5 3 5" xfId="683" xr:uid="{0F5470C8-D8DD-4A53-B99C-C3732C2B18AB}"/>
    <cellStyle name="60% - Accent5 3 6" xfId="684" xr:uid="{75440388-BF1C-4404-91A6-0C30A6557E2A}"/>
    <cellStyle name="60% - Accent5 4" xfId="685" xr:uid="{DA97335C-DE97-4513-B7B0-1ECBDA659F6B}"/>
    <cellStyle name="60% - Accent5 4 2" xfId="686" xr:uid="{A548170E-0784-45CE-A17F-342DDA41E2D4}"/>
    <cellStyle name="60% - Accent5 4 3" xfId="687" xr:uid="{3A0F37AE-E863-4377-B606-17448E63AEC8}"/>
    <cellStyle name="60% - Accent5 4 4" xfId="688" xr:uid="{A77F9637-34F6-499F-90BA-23E51133A2D0}"/>
    <cellStyle name="60% - Accent5 4 5" xfId="689" xr:uid="{D814955D-0A6B-409C-92B3-2FFCDD8618B5}"/>
    <cellStyle name="60% - Accent5 4 6" xfId="690" xr:uid="{4A49D70E-7F4C-403E-A0D5-F40F8DD243CD}"/>
    <cellStyle name="60% - Accent5 5" xfId="691" xr:uid="{6EBAE1BC-E267-4100-91E2-105A935D3F37}"/>
    <cellStyle name="60% - Accent5 5 2" xfId="692" xr:uid="{A80D43F1-6AE3-4B8E-A8A3-C9B41736DABB}"/>
    <cellStyle name="60% - Accent5 5 3" xfId="693" xr:uid="{1B29F55D-D61A-4849-B57F-9D7D97C23273}"/>
    <cellStyle name="60% - Accent5 5 4" xfId="694" xr:uid="{7067D184-CC15-4672-82C7-9CD835CE6C53}"/>
    <cellStyle name="60% - Accent5 5 5" xfId="695" xr:uid="{08706594-B4D5-4F72-BF03-B12617ECAA7B}"/>
    <cellStyle name="60% - Accent5 5 6" xfId="696" xr:uid="{B6C4B44B-1572-46F1-8F3C-5F9A7327A049}"/>
    <cellStyle name="60% - Accent5 6" xfId="697" xr:uid="{58671568-3633-40B3-802F-AAF0379A4304}"/>
    <cellStyle name="60% - Accent5 6 2" xfId="698" xr:uid="{D111875D-0359-4330-B1EE-7163B600B7A7}"/>
    <cellStyle name="60% - Accent5 6 3" xfId="699" xr:uid="{E67D6FEA-AFDB-4919-ACB7-F0C70642B4D2}"/>
    <cellStyle name="60% - Accent5 6 4" xfId="700" xr:uid="{0945D282-B581-4A4A-92B1-BEE273B017E1}"/>
    <cellStyle name="60% - Accent5 6 5" xfId="701" xr:uid="{3178907D-AB8E-46CF-B0CB-A9FC527C4968}"/>
    <cellStyle name="60% - Accent5 6 6" xfId="702" xr:uid="{D530FD62-4BFF-47CB-83A0-4F0190AE8B39}"/>
    <cellStyle name="60% - Accent5 7" xfId="703" xr:uid="{643C832C-8F0C-437E-B3E2-57F4FE0CF2E4}"/>
    <cellStyle name="60% - Accent5 7 2" xfId="704" xr:uid="{EEE58637-2E42-485F-8A0F-AB942CDDDC07}"/>
    <cellStyle name="60% - Accent5 7 3" xfId="705" xr:uid="{B141650E-CBFD-4D35-B035-0367D47F42D2}"/>
    <cellStyle name="60% - Accent5 7 4" xfId="706" xr:uid="{6F742A8B-949F-48E4-97D6-FF86DEB9B491}"/>
    <cellStyle name="60% - Accent5 7 5" xfId="707" xr:uid="{7E66A842-38C0-4369-A984-28278F5FFEB4}"/>
    <cellStyle name="60% - Accent5 7 6" xfId="708" xr:uid="{78BE3A7B-D9D9-47B2-8AAA-D022B3C3BCC5}"/>
    <cellStyle name="60% - Accent5 8" xfId="709" xr:uid="{C8C6D00D-5CBC-410B-94D8-989D57E23912}"/>
    <cellStyle name="60% - Accent5 8 2" xfId="710" xr:uid="{1BB9FB96-047E-427E-BA03-AED41B3FE3C1}"/>
    <cellStyle name="60% - Accent5 8 3" xfId="711" xr:uid="{16E3CEDD-E2A1-4B65-ACA8-82585823EEC0}"/>
    <cellStyle name="60% - Accent5 8 4" xfId="712" xr:uid="{D47E4EA3-8175-410E-B9D9-88A33CE12249}"/>
    <cellStyle name="60% - Accent5 8 5" xfId="713" xr:uid="{7308572F-5735-4E58-808E-6CA15C5D94EA}"/>
    <cellStyle name="60% - Accent5 8 6" xfId="714" xr:uid="{8F05726E-6842-4B1F-BF4D-E46DA73B0612}"/>
    <cellStyle name="60% - Accent6 2" xfId="715" xr:uid="{B4409F26-80FC-40CC-962F-DEA6A9CC2C72}"/>
    <cellStyle name="60% - Accent6 2 2" xfId="716" xr:uid="{B90B80A4-5961-4879-BC9C-4203B864EFB1}"/>
    <cellStyle name="60% - Accent6 2 3" xfId="717" xr:uid="{A7CE54DA-32BC-4BA4-9C84-2E10F4A5C027}"/>
    <cellStyle name="60% - Accent6 2 4" xfId="718" xr:uid="{CB4E9EF8-7462-4864-B4EC-BC3A21F5FF21}"/>
    <cellStyle name="60% - Accent6 2 5" xfId="719" xr:uid="{A1B18021-DD26-4E2A-8812-0D23046ECD04}"/>
    <cellStyle name="60% - Accent6 2 6" xfId="720" xr:uid="{2647D6E6-537E-4661-A17A-0DE22EA54371}"/>
    <cellStyle name="60% - Accent6 3" xfId="721" xr:uid="{2C790D43-A367-47BE-AA23-05643C3BD747}"/>
    <cellStyle name="60% - Accent6 3 2" xfId="722" xr:uid="{F44EE46B-2012-4975-BB88-65082617338D}"/>
    <cellStyle name="60% - Accent6 3 3" xfId="723" xr:uid="{FA3B3318-4E8B-4629-A97F-1F8F5690BA7D}"/>
    <cellStyle name="60% - Accent6 3 4" xfId="724" xr:uid="{2BC48115-1100-49E4-A833-D9457EDA037E}"/>
    <cellStyle name="60% - Accent6 3 5" xfId="725" xr:uid="{A929532A-CA17-491B-881C-B22A41E0C959}"/>
    <cellStyle name="60% - Accent6 3 6" xfId="726" xr:uid="{2431E356-4AF3-4B57-A64D-2A3F1CA656F7}"/>
    <cellStyle name="60% - Accent6 4" xfId="727" xr:uid="{D85403F0-359E-4ABA-89FC-14B9BE70880A}"/>
    <cellStyle name="60% - Accent6 4 2" xfId="728" xr:uid="{83566F88-0736-4A10-B514-278424F95010}"/>
    <cellStyle name="60% - Accent6 4 3" xfId="729" xr:uid="{5CD84721-118A-4E29-B310-E9CCE91FCA1B}"/>
    <cellStyle name="60% - Accent6 4 4" xfId="730" xr:uid="{A5910CAD-4A24-4D6E-B17B-59246F60291F}"/>
    <cellStyle name="60% - Accent6 4 5" xfId="731" xr:uid="{2CC419C4-8CD0-4C1F-B32C-78D9F73D7CC9}"/>
    <cellStyle name="60% - Accent6 4 6" xfId="732" xr:uid="{B9BED1EF-18B7-43F8-ACA0-D18E52DE3722}"/>
    <cellStyle name="60% - Accent6 5" xfId="733" xr:uid="{0AB6F352-00A3-4F18-B2EE-4EE8B6C15344}"/>
    <cellStyle name="60% - Accent6 5 2" xfId="734" xr:uid="{4A99F6BF-3FCF-4E65-8364-3FB628B2CE6C}"/>
    <cellStyle name="60% - Accent6 5 3" xfId="735" xr:uid="{77EEDE40-D9E3-424F-BE6A-BC189310CB33}"/>
    <cellStyle name="60% - Accent6 5 4" xfId="736" xr:uid="{24066721-C556-4607-9EFE-E76FBB41455D}"/>
    <cellStyle name="60% - Accent6 5 5" xfId="737" xr:uid="{85FB767A-96AF-45F6-9F10-0439D7D7182C}"/>
    <cellStyle name="60% - Accent6 5 6" xfId="738" xr:uid="{493BF21E-493D-4EA4-BC2D-B47EA0AB244C}"/>
    <cellStyle name="60% - Accent6 6" xfId="739" xr:uid="{B11AB09A-7B90-4355-B587-407093E7C367}"/>
    <cellStyle name="60% - Accent6 6 2" xfId="740" xr:uid="{68A2D87E-4F12-4208-AB9C-586DB95F96B3}"/>
    <cellStyle name="60% - Accent6 6 3" xfId="741" xr:uid="{D9A98646-68F4-4D75-BCC3-261BA336BD70}"/>
    <cellStyle name="60% - Accent6 6 4" xfId="742" xr:uid="{A5F8F64B-C1BA-4240-B425-B28D4F70F61E}"/>
    <cellStyle name="60% - Accent6 6 5" xfId="743" xr:uid="{6A0D1A67-9820-47F9-9EF8-9CD789EF4E5D}"/>
    <cellStyle name="60% - Accent6 6 6" xfId="744" xr:uid="{EA4B3671-315C-4DFA-A5E2-66543763DD25}"/>
    <cellStyle name="60% - Accent6 7" xfId="745" xr:uid="{96FE30E5-CB6B-4B23-907A-0D30504C5ADB}"/>
    <cellStyle name="60% - Accent6 7 2" xfId="746" xr:uid="{34AF094B-EDEC-4AAD-B08E-888CCD8073C2}"/>
    <cellStyle name="60% - Accent6 7 3" xfId="747" xr:uid="{C7DE7F2A-1194-404C-B415-52081948538A}"/>
    <cellStyle name="60% - Accent6 7 4" xfId="748" xr:uid="{35078289-9A25-4B74-961C-2D5F82C92172}"/>
    <cellStyle name="60% - Accent6 7 5" xfId="749" xr:uid="{4FC451B6-AE22-48C2-8DAD-4158E94921A0}"/>
    <cellStyle name="60% - Accent6 7 6" xfId="750" xr:uid="{7178E9CB-8F74-4D12-9C3D-52901F93CD21}"/>
    <cellStyle name="60% - Accent6 8" xfId="751" xr:uid="{E6CA15DB-A708-4233-9BCF-711AC5E09F05}"/>
    <cellStyle name="60% - Accent6 8 2" xfId="752" xr:uid="{47955058-ED11-4133-8BF4-CF119EB734D3}"/>
    <cellStyle name="60% - Accent6 8 3" xfId="753" xr:uid="{506D30DA-AF9E-4B93-9ABE-A6E22D02FD27}"/>
    <cellStyle name="60% - Accent6 8 4" xfId="754" xr:uid="{C4FE1B3C-E876-437F-ADF8-CA0289301F48}"/>
    <cellStyle name="60% - Accent6 8 5" xfId="755" xr:uid="{72B7D05D-5382-478D-93A2-9286D2801BBE}"/>
    <cellStyle name="60% - Accent6 8 6" xfId="756" xr:uid="{C08C4CA4-8062-4808-918A-E628078EEF49}"/>
    <cellStyle name="Accent1 2" xfId="757" xr:uid="{81CA12D0-79B8-477F-A2A3-5B8AB34DDBD5}"/>
    <cellStyle name="Accent1 2 2" xfId="758" xr:uid="{22E62E2A-8061-4E3F-A226-CD5A45CB1C1D}"/>
    <cellStyle name="Accent1 2 3" xfId="759" xr:uid="{9DEB660C-5CCF-40EE-8D9F-A698E22CF87C}"/>
    <cellStyle name="Accent1 2 4" xfId="760" xr:uid="{D3932132-469F-4C58-8F64-45162623C081}"/>
    <cellStyle name="Accent1 2 5" xfId="761" xr:uid="{9B625AAD-2590-47CB-BA5A-5BED6A72E0D0}"/>
    <cellStyle name="Accent1 2 6" xfId="762" xr:uid="{CFAF4426-198F-4B92-9458-F38FFA2B3C31}"/>
    <cellStyle name="Accent1 3" xfId="763" xr:uid="{6C62542E-D745-4D03-98F9-CF10F0EFDBEF}"/>
    <cellStyle name="Accent1 3 2" xfId="764" xr:uid="{80A3ABF8-418B-4775-BCF3-A87E853813DB}"/>
    <cellStyle name="Accent1 3 3" xfId="765" xr:uid="{D4441729-13E2-4792-8E00-873B29AA6E74}"/>
    <cellStyle name="Accent1 3 4" xfId="766" xr:uid="{1554119C-FBC7-4BEF-B548-590969DF13A6}"/>
    <cellStyle name="Accent1 3 5" xfId="767" xr:uid="{4D5A6A69-DD2B-4B28-8AC2-89CE931F2CCC}"/>
    <cellStyle name="Accent1 3 6" xfId="768" xr:uid="{10B2B0A7-3540-4F71-B6BE-9D83EA82DE1B}"/>
    <cellStyle name="Accent1 4" xfId="769" xr:uid="{E5788BE3-5471-4549-9B8E-68B5A715457A}"/>
    <cellStyle name="Accent1 4 2" xfId="770" xr:uid="{9662BE27-9A51-4270-B5F0-8CC8CA6F9F21}"/>
    <cellStyle name="Accent1 4 3" xfId="771" xr:uid="{FF0DB6B1-2F68-49DF-BF77-95D79944B105}"/>
    <cellStyle name="Accent1 4 4" xfId="772" xr:uid="{D12F202B-28A2-4ABA-8DE6-3B174B38F0BE}"/>
    <cellStyle name="Accent1 4 5" xfId="773" xr:uid="{4A4E11F0-30EB-4169-9496-3F41B29DF47F}"/>
    <cellStyle name="Accent1 4 6" xfId="774" xr:uid="{7A880DAE-785D-4D74-AFB8-2466AEBF1E64}"/>
    <cellStyle name="Accent1 5" xfId="775" xr:uid="{396BB8F2-92D4-4F69-8E7C-EB39B66231B5}"/>
    <cellStyle name="Accent1 5 2" xfId="776" xr:uid="{1E139CAD-88D5-4E6F-9AD1-17FED325422A}"/>
    <cellStyle name="Accent1 5 3" xfId="777" xr:uid="{83BC59E3-6070-4BAF-BC20-39592815039C}"/>
    <cellStyle name="Accent1 5 4" xfId="778" xr:uid="{EE4B4B85-40A9-4478-A81A-CB89C58A362A}"/>
    <cellStyle name="Accent1 5 5" xfId="779" xr:uid="{BA77CDA9-CFD6-4527-BEF4-0E3B85FC0DA6}"/>
    <cellStyle name="Accent1 5 6" xfId="780" xr:uid="{4156D3B9-EEA8-4B99-9413-37B9FCDDB7F4}"/>
    <cellStyle name="Accent1 6" xfId="781" xr:uid="{B930B6CF-2B4B-42D8-9C8C-CED26A357B92}"/>
    <cellStyle name="Accent1 6 2" xfId="782" xr:uid="{0CB8BCE7-8375-41FD-AA8D-4FE78C2379F3}"/>
    <cellStyle name="Accent1 6 3" xfId="783" xr:uid="{77ACEDC8-7F6A-4EDC-A3EE-39CB7B63A1EA}"/>
    <cellStyle name="Accent1 6 4" xfId="784" xr:uid="{2450917D-0C0B-419A-8B11-DAC800611CAD}"/>
    <cellStyle name="Accent1 6 5" xfId="785" xr:uid="{015711FA-B9D4-4E58-AC73-C8BCD5230AE9}"/>
    <cellStyle name="Accent1 6 6" xfId="786" xr:uid="{5D9461CD-FF92-4AF6-8B59-1B25BBB550FA}"/>
    <cellStyle name="Accent1 7" xfId="787" xr:uid="{D93A8EA6-4A31-4829-AECC-467E37C427D4}"/>
    <cellStyle name="Accent1 7 2" xfId="788" xr:uid="{7FD0E791-6414-4703-AB27-C83E09AC9887}"/>
    <cellStyle name="Accent1 7 3" xfId="789" xr:uid="{78BBCC9B-545B-47F5-90B9-6B2FAE4400E4}"/>
    <cellStyle name="Accent1 7 4" xfId="790" xr:uid="{F58E1930-2217-4A67-BBD5-93E9B26270C9}"/>
    <cellStyle name="Accent1 7 5" xfId="791" xr:uid="{C9DF8517-0F6E-4697-BAA8-CDB490ED4A2F}"/>
    <cellStyle name="Accent1 7 6" xfId="792" xr:uid="{3B6032ED-23A8-4BCE-91BD-483CA2BE8D8A}"/>
    <cellStyle name="Accent1 8" xfId="793" xr:uid="{4DD0FE1F-9B1D-4B37-9641-9AFDA23195D7}"/>
    <cellStyle name="Accent1 8 2" xfId="794" xr:uid="{0D70C717-69FD-4795-A407-22611FB7FE2B}"/>
    <cellStyle name="Accent1 8 3" xfId="795" xr:uid="{33E02BF5-2D07-4189-9A0C-FF2C364AAFDC}"/>
    <cellStyle name="Accent1 8 4" xfId="796" xr:uid="{16BA0972-B03D-459D-A199-519A7BEB4030}"/>
    <cellStyle name="Accent1 8 5" xfId="797" xr:uid="{5F81BBBE-EF36-4DE8-B2C1-8A222A91B79E}"/>
    <cellStyle name="Accent1 8 6" xfId="798" xr:uid="{B2B1B8B4-D114-4283-A050-A3EE3ECCE8C8}"/>
    <cellStyle name="Accent2 2" xfId="799" xr:uid="{58BB0385-A942-40E3-8472-9C22B890DF1E}"/>
    <cellStyle name="Accent2 2 2" xfId="800" xr:uid="{5DE12B81-4830-4FBF-AD2A-699C3962ADA3}"/>
    <cellStyle name="Accent2 2 3" xfId="801" xr:uid="{5404CD63-01A5-4188-9066-B6830A175FDF}"/>
    <cellStyle name="Accent2 2 4" xfId="802" xr:uid="{AFBE7F46-F83E-49F4-ADBD-28DF83637323}"/>
    <cellStyle name="Accent2 2 5" xfId="803" xr:uid="{B0ADFD02-5F9E-4ABD-A2B7-DF3BDB46BE14}"/>
    <cellStyle name="Accent2 2 6" xfId="804" xr:uid="{3BEDBA6D-0C79-4F3E-8E36-B47BD6A4F156}"/>
    <cellStyle name="Accent2 3" xfId="805" xr:uid="{8F399841-3BC5-4D42-9520-E6CB07AFE024}"/>
    <cellStyle name="Accent2 3 2" xfId="806" xr:uid="{9A6CEC33-9309-4D0F-8CD5-9EB5AA3EDF10}"/>
    <cellStyle name="Accent2 3 3" xfId="807" xr:uid="{211AC924-36E2-4257-A311-C45F60EE062A}"/>
    <cellStyle name="Accent2 3 4" xfId="808" xr:uid="{820A9480-0552-48F0-BA31-1F384B989982}"/>
    <cellStyle name="Accent2 3 5" xfId="809" xr:uid="{85141709-77C9-4873-A9DB-3D32DF174DC0}"/>
    <cellStyle name="Accent2 3 6" xfId="810" xr:uid="{AD9BD55C-9D6A-4B1D-8F1B-8F3655E6F41E}"/>
    <cellStyle name="Accent2 4" xfId="811" xr:uid="{0045D894-6C8B-4558-AAC1-BCE82FC8AA78}"/>
    <cellStyle name="Accent2 4 2" xfId="812" xr:uid="{2DD8B1AE-3BFE-4981-BC44-E9C8B2909057}"/>
    <cellStyle name="Accent2 4 3" xfId="813" xr:uid="{62CCC825-C8A7-4893-86E8-92F5B8207C38}"/>
    <cellStyle name="Accent2 4 4" xfId="814" xr:uid="{2CEEEBC8-2EA2-4A6F-B258-E379B08A68B4}"/>
    <cellStyle name="Accent2 4 5" xfId="815" xr:uid="{E24C69EC-B2A1-4769-9EF1-F5171775C53E}"/>
    <cellStyle name="Accent2 4 6" xfId="816" xr:uid="{CA704D78-7A7F-4E85-905F-F29DF35E62C6}"/>
    <cellStyle name="Accent2 5" xfId="817" xr:uid="{91F60D28-FC68-4A08-B3B9-5ABE37C2A856}"/>
    <cellStyle name="Accent2 5 2" xfId="818" xr:uid="{A583D847-2CAF-4C62-81D6-41C88B9CF16D}"/>
    <cellStyle name="Accent2 5 3" xfId="819" xr:uid="{B6CFDB01-493B-4653-9BF2-8AD8ECEA93D6}"/>
    <cellStyle name="Accent2 5 4" xfId="820" xr:uid="{826097D7-8489-4E79-B0C9-EE3DAD115111}"/>
    <cellStyle name="Accent2 5 5" xfId="821" xr:uid="{CA6390B2-A5A2-43A9-92D4-9B5113B40974}"/>
    <cellStyle name="Accent2 5 6" xfId="822" xr:uid="{DFCA78D6-C001-4CC8-AB19-EE4F89F2931E}"/>
    <cellStyle name="Accent2 6" xfId="823" xr:uid="{401C3448-07D7-4A38-9BC3-7E226BABABE1}"/>
    <cellStyle name="Accent2 6 2" xfId="824" xr:uid="{750682A1-CEF1-4A4E-8355-307CFE88B56D}"/>
    <cellStyle name="Accent2 6 3" xfId="825" xr:uid="{A7F3F823-EA1D-499A-879B-530365F36E1A}"/>
    <cellStyle name="Accent2 6 4" xfId="826" xr:uid="{0B605329-950D-413B-A1B8-34ACEB661006}"/>
    <cellStyle name="Accent2 6 5" xfId="827" xr:uid="{05219AD7-E831-4CA7-AEAF-631F5C1216F9}"/>
    <cellStyle name="Accent2 6 6" xfId="828" xr:uid="{02D36A9B-3150-40E0-A6D5-F6921CC1CE03}"/>
    <cellStyle name="Accent2 7" xfId="829" xr:uid="{C4A7CE2B-3C8B-40F1-8CB9-75B6A0485353}"/>
    <cellStyle name="Accent2 7 2" xfId="830" xr:uid="{6CCEBAC4-EDDB-4427-B9F2-A2DC910FAA96}"/>
    <cellStyle name="Accent2 7 3" xfId="831" xr:uid="{E4263ABE-A3B8-4D80-8BF2-7AE659EF207C}"/>
    <cellStyle name="Accent2 7 4" xfId="832" xr:uid="{69BEE9F2-0624-41B5-894C-855E4E511999}"/>
    <cellStyle name="Accent2 7 5" xfId="833" xr:uid="{CD38F93D-49EA-4EB4-93E7-3E59EDC15498}"/>
    <cellStyle name="Accent2 7 6" xfId="834" xr:uid="{8FC3FCBD-0CC2-4F10-B3E4-533E4C05C1A4}"/>
    <cellStyle name="Accent2 8" xfId="835" xr:uid="{D60E7778-0A55-4551-A572-700E4FFF9292}"/>
    <cellStyle name="Accent2 8 2" xfId="836" xr:uid="{7141E4D7-CC01-4D8C-B4C1-CDA448410482}"/>
    <cellStyle name="Accent2 8 3" xfId="837" xr:uid="{537A95E8-F118-4BCD-ABD5-B6A7CB59015C}"/>
    <cellStyle name="Accent2 8 4" xfId="838" xr:uid="{BE6474B0-A3FF-4EB9-8F7A-AB6A13885ABE}"/>
    <cellStyle name="Accent2 8 5" xfId="839" xr:uid="{4A2017BA-F82C-4C46-900E-46743EDA3C66}"/>
    <cellStyle name="Accent2 8 6" xfId="840" xr:uid="{340FF317-DB79-42CE-9E67-143AEA2010D1}"/>
    <cellStyle name="Accent3 2" xfId="841" xr:uid="{08E8207B-A6DA-4A1E-A853-54591A20B019}"/>
    <cellStyle name="Accent3 2 2" xfId="842" xr:uid="{964E3968-EDC9-4B23-99C0-3026930A2BCB}"/>
    <cellStyle name="Accent3 2 3" xfId="843" xr:uid="{A3529E4A-DB74-4568-B907-5154F6E635EB}"/>
    <cellStyle name="Accent3 2 4" xfId="844" xr:uid="{3D0A8B6F-C66A-4AE8-9A4C-CFE6D4C2EFC3}"/>
    <cellStyle name="Accent3 2 5" xfId="845" xr:uid="{87DA6C05-A57E-44E5-954F-C79DBFD94D6A}"/>
    <cellStyle name="Accent3 2 6" xfId="846" xr:uid="{1FC7C5C2-6009-421D-B819-0DA437F9D5F2}"/>
    <cellStyle name="Accent3 3" xfId="847" xr:uid="{C3388D1C-EFD4-45FD-8317-E9107B8BB50C}"/>
    <cellStyle name="Accent3 3 2" xfId="848" xr:uid="{03C62C70-D48E-4EE7-8165-393DBB4411E6}"/>
    <cellStyle name="Accent3 3 3" xfId="849" xr:uid="{9682077A-21B6-483F-9239-06FD27D99708}"/>
    <cellStyle name="Accent3 3 4" xfId="850" xr:uid="{A27FF5E9-7D72-47A8-A753-9F548A690453}"/>
    <cellStyle name="Accent3 3 5" xfId="851" xr:uid="{766DC48E-D2D6-4B59-A6E1-5DDA98FE0D2D}"/>
    <cellStyle name="Accent3 3 6" xfId="852" xr:uid="{B3A2F7D9-9B17-4789-9B5A-0BBB0F77A7B6}"/>
    <cellStyle name="Accent3 4" xfId="853" xr:uid="{82A1307B-836F-4425-B2D4-39E08B886498}"/>
    <cellStyle name="Accent3 4 2" xfId="854" xr:uid="{E9D4B937-B0D1-45CD-B5B7-109165DDE458}"/>
    <cellStyle name="Accent3 4 3" xfId="855" xr:uid="{E0F124E9-A6C3-48F5-AB7D-F69B9F94C231}"/>
    <cellStyle name="Accent3 4 4" xfId="856" xr:uid="{4A26345B-AE15-4A66-9BB1-62AD7C4A5037}"/>
    <cellStyle name="Accent3 4 5" xfId="857" xr:uid="{6D284290-9785-4277-ABA0-66FF7E0940C8}"/>
    <cellStyle name="Accent3 4 6" xfId="858" xr:uid="{BFD0B215-7C0D-4912-BD05-3ABFCCA9EDD4}"/>
    <cellStyle name="Accent3 5" xfId="859" xr:uid="{077A7091-6C67-4890-A58E-2614E66E18FF}"/>
    <cellStyle name="Accent3 5 2" xfId="860" xr:uid="{E53562C2-B89B-4A68-A764-0114E6227827}"/>
    <cellStyle name="Accent3 5 3" xfId="861" xr:uid="{D0E0DD05-DC54-4187-B816-A0366FED2F13}"/>
    <cellStyle name="Accent3 5 4" xfId="862" xr:uid="{6B5C38C3-3B87-424E-B0D0-C2145AD211E3}"/>
    <cellStyle name="Accent3 5 5" xfId="863" xr:uid="{58D6EA9F-A4DC-4D71-8871-4063D65F7426}"/>
    <cellStyle name="Accent3 5 6" xfId="864" xr:uid="{2C94A2F0-C871-4EF2-87F7-714D570FEA97}"/>
    <cellStyle name="Accent3 6" xfId="865" xr:uid="{EAFC7C96-0559-405F-BE1C-7F6E189DE9DC}"/>
    <cellStyle name="Accent3 6 2" xfId="866" xr:uid="{B4700BDB-D8E9-48C9-A722-CAE4FA97580C}"/>
    <cellStyle name="Accent3 6 3" xfId="867" xr:uid="{9F79BC3F-D181-4D5F-A8B0-2C60FC796AC7}"/>
    <cellStyle name="Accent3 6 4" xfId="868" xr:uid="{EF45E9DA-D762-44C5-96DF-A96904173ACD}"/>
    <cellStyle name="Accent3 6 5" xfId="869" xr:uid="{1557144E-5D15-4B4C-BCC2-8BBFCB110BDD}"/>
    <cellStyle name="Accent3 6 6" xfId="870" xr:uid="{B19C0688-A857-4BD6-9B53-DA2BA8683700}"/>
    <cellStyle name="Accent3 7" xfId="871" xr:uid="{74D499C4-19CC-4B61-A705-58ED330AA7FC}"/>
    <cellStyle name="Accent3 7 2" xfId="872" xr:uid="{A6395655-AD3A-4739-8733-404CCE0C0C27}"/>
    <cellStyle name="Accent3 7 3" xfId="873" xr:uid="{5DB624F2-DAAB-47D8-AE5B-4AD0F0143F69}"/>
    <cellStyle name="Accent3 7 4" xfId="874" xr:uid="{AC614505-FBA4-4BEF-ABEB-867B9B380F79}"/>
    <cellStyle name="Accent3 7 5" xfId="875" xr:uid="{DB9C0BF7-C195-4239-BEAC-316DF0DD55D7}"/>
    <cellStyle name="Accent3 7 6" xfId="876" xr:uid="{35955F30-F723-4D00-829F-54D330BEAD9E}"/>
    <cellStyle name="Accent3 8" xfId="877" xr:uid="{32BB9829-FE9A-45BF-A723-1AFFC3D15F61}"/>
    <cellStyle name="Accent3 8 2" xfId="878" xr:uid="{9850CF6B-8067-48C6-92BA-32DB0B68C956}"/>
    <cellStyle name="Accent3 8 3" xfId="879" xr:uid="{1F488CD2-9807-4CFA-9EA7-F42E43E2B86B}"/>
    <cellStyle name="Accent3 8 4" xfId="880" xr:uid="{A1C075AC-BDE1-43AE-84D2-9C4F8C756495}"/>
    <cellStyle name="Accent3 8 5" xfId="881" xr:uid="{EA1A55EC-1550-4841-8A36-8CF1665B6A4F}"/>
    <cellStyle name="Accent3 8 6" xfId="882" xr:uid="{1A0ABA0D-F5EF-4DFB-A5DF-41D6ADD4A1DF}"/>
    <cellStyle name="Accent4 2" xfId="883" xr:uid="{48A4940D-71BF-4FAA-90A0-BC62D37F7172}"/>
    <cellStyle name="Accent4 2 2" xfId="884" xr:uid="{D6CFB0FB-E242-4528-A626-BA850F3EE773}"/>
    <cellStyle name="Accent4 2 3" xfId="885" xr:uid="{6C56E4A3-76D9-4AAD-AD04-F8C452DE05E2}"/>
    <cellStyle name="Accent4 2 4" xfId="886" xr:uid="{E6B7DA33-A91D-4D1E-BE12-17757B255175}"/>
    <cellStyle name="Accent4 2 5" xfId="887" xr:uid="{8D9BCA4B-E102-4822-9E9A-E0E94DC7DFD9}"/>
    <cellStyle name="Accent4 2 6" xfId="888" xr:uid="{CD007265-1986-40F1-968A-2647B1F4BEDC}"/>
    <cellStyle name="Accent4 3" xfId="889" xr:uid="{C6AF954B-7E43-4513-88B5-8F0DBD7DDEA3}"/>
    <cellStyle name="Accent4 3 2" xfId="890" xr:uid="{113CE9B2-5C6D-4970-97A3-2958CC48A41E}"/>
    <cellStyle name="Accent4 3 3" xfId="891" xr:uid="{E5660692-3161-4F96-81C4-3DE819422AE9}"/>
    <cellStyle name="Accent4 3 4" xfId="892" xr:uid="{64B3EA8E-C385-4A2B-AACE-1BBF58A67532}"/>
    <cellStyle name="Accent4 3 5" xfId="893" xr:uid="{3CDA7365-E66D-45C6-AF0A-10839F1C43C8}"/>
    <cellStyle name="Accent4 3 6" xfId="894" xr:uid="{DCB3D401-9DF3-4E32-A456-2B47E15A537B}"/>
    <cellStyle name="Accent4 4" xfId="895" xr:uid="{66E97945-AFBD-4D61-9D4C-366686231C24}"/>
    <cellStyle name="Accent4 4 2" xfId="896" xr:uid="{F0621BBA-F314-4A01-9E5B-A2FCF0E6FD54}"/>
    <cellStyle name="Accent4 4 3" xfId="897" xr:uid="{5D034B5C-5C69-4ECB-B25B-8296EE4772D3}"/>
    <cellStyle name="Accent4 4 4" xfId="898" xr:uid="{51B7A71B-0BF3-4CFB-B03C-936052BBF3A0}"/>
    <cellStyle name="Accent4 4 5" xfId="899" xr:uid="{45DE5428-D198-48E3-99CC-E7FB2D539875}"/>
    <cellStyle name="Accent4 4 6" xfId="900" xr:uid="{0EF3B0A9-7FFC-43CE-A81B-865D38C0002B}"/>
    <cellStyle name="Accent4 5" xfId="901" xr:uid="{0F49B38F-AB43-46B6-A333-1EDC75D92BC7}"/>
    <cellStyle name="Accent4 5 2" xfId="902" xr:uid="{19DCA8FB-28CB-426F-8621-275539350B91}"/>
    <cellStyle name="Accent4 5 3" xfId="903" xr:uid="{771ED3AE-A3FC-48BB-B2C5-D3749BDFE1C4}"/>
    <cellStyle name="Accent4 5 4" xfId="904" xr:uid="{9B0BD65D-00D6-4601-BD07-292FEE7D56FF}"/>
    <cellStyle name="Accent4 5 5" xfId="905" xr:uid="{B25CFD58-72A6-48E3-A9D8-61439BC20700}"/>
    <cellStyle name="Accent4 5 6" xfId="906" xr:uid="{FB31EF1B-F148-4F87-AA7B-A800A23F61CE}"/>
    <cellStyle name="Accent4 6" xfId="907" xr:uid="{5927BDEB-A5C4-492D-B46B-A7541EFA11D8}"/>
    <cellStyle name="Accent4 6 2" xfId="908" xr:uid="{D9DF0548-F0C7-46A1-9837-C422BB543DAD}"/>
    <cellStyle name="Accent4 6 3" xfId="909" xr:uid="{9312BF42-D7EB-4700-839F-F53541AC18A7}"/>
    <cellStyle name="Accent4 6 4" xfId="910" xr:uid="{6AC628DE-ADD9-470F-8F98-8980CBF76180}"/>
    <cellStyle name="Accent4 6 5" xfId="911" xr:uid="{18333873-F2FD-4B31-AC80-3B81A2D93C89}"/>
    <cellStyle name="Accent4 6 6" xfId="912" xr:uid="{4BE2A9BE-3890-4EB8-BE0B-E8DB1279CD47}"/>
    <cellStyle name="Accent4 7" xfId="913" xr:uid="{6F0932AB-88E9-40D1-8E64-8261B3EC0A63}"/>
    <cellStyle name="Accent4 7 2" xfId="914" xr:uid="{9C8DC95E-5D2B-433F-9BD1-5DDC92E626FB}"/>
    <cellStyle name="Accent4 7 3" xfId="915" xr:uid="{382C11ED-FA56-4BD6-A1C0-656835CF5837}"/>
    <cellStyle name="Accent4 7 4" xfId="916" xr:uid="{92AD78D0-D894-44B0-AEBA-7885EC6F1EF6}"/>
    <cellStyle name="Accent4 7 5" xfId="917" xr:uid="{CD4EDDF6-9CA8-4012-A698-DD7A631F11F1}"/>
    <cellStyle name="Accent4 7 6" xfId="918" xr:uid="{56FCBFDA-7C05-49B3-9E67-FDB5EC6540A1}"/>
    <cellStyle name="Accent4 8" xfId="919" xr:uid="{AEA224D2-792F-4C72-8D5F-B9078EDAAA24}"/>
    <cellStyle name="Accent4 8 2" xfId="920" xr:uid="{427068DE-7C62-444B-AA32-441B29FDF253}"/>
    <cellStyle name="Accent4 8 3" xfId="921" xr:uid="{BD022ED3-8F19-4532-95D0-CA828BFAD6C1}"/>
    <cellStyle name="Accent4 8 4" xfId="922" xr:uid="{C9FE5870-6FEF-480B-8471-33F62E53ED6D}"/>
    <cellStyle name="Accent4 8 5" xfId="923" xr:uid="{09BC5D51-84FD-41AB-802A-91D5C5457809}"/>
    <cellStyle name="Accent4 8 6" xfId="924" xr:uid="{F2D42A12-30FF-4AEE-92F4-40CEE5818D15}"/>
    <cellStyle name="Accent5 2" xfId="925" xr:uid="{1E87D6D0-B3EE-4CEF-84AF-4CC76047A09C}"/>
    <cellStyle name="Accent5 2 2" xfId="926" xr:uid="{9278721C-0029-45E8-804F-251766F6DCD9}"/>
    <cellStyle name="Accent5 2 3" xfId="927" xr:uid="{D9406E8B-05A8-4A19-A2DB-7B3BD98DE62F}"/>
    <cellStyle name="Accent5 2 4" xfId="928" xr:uid="{13018866-994C-4328-96C1-61C698037C6A}"/>
    <cellStyle name="Accent5 2 5" xfId="929" xr:uid="{ACB28A42-8CBD-4F14-94D4-AC75DA451D47}"/>
    <cellStyle name="Accent5 2 6" xfId="930" xr:uid="{A9FCF32F-30A0-47DE-8E13-9C84215E93DD}"/>
    <cellStyle name="Accent5 3" xfId="931" xr:uid="{C759F1B5-9328-4C9D-AB08-5C31D988C2B0}"/>
    <cellStyle name="Accent5 3 2" xfId="932" xr:uid="{96144191-97C4-477F-A4BB-973C99C2BE64}"/>
    <cellStyle name="Accent5 3 3" xfId="933" xr:uid="{EE7A55E4-E163-4C91-B3DF-BF199B0225AC}"/>
    <cellStyle name="Accent5 3 4" xfId="934" xr:uid="{0D390C2B-FA4E-464F-B050-47F4CFD7BF47}"/>
    <cellStyle name="Accent5 3 5" xfId="935" xr:uid="{9B68E4CD-C2EE-42B7-8F44-A84594842972}"/>
    <cellStyle name="Accent5 3 6" xfId="936" xr:uid="{52F03374-4AF0-432B-8F8A-45474994702A}"/>
    <cellStyle name="Accent5 4" xfId="937" xr:uid="{D3F758D7-3CEE-42A1-84B1-2FA224799128}"/>
    <cellStyle name="Accent5 4 2" xfId="938" xr:uid="{3E7651A0-F90E-4E5C-9906-8D755B8003E0}"/>
    <cellStyle name="Accent5 4 3" xfId="939" xr:uid="{4AA2AF6E-F405-4619-97AE-CDBD0E25BD6C}"/>
    <cellStyle name="Accent5 4 4" xfId="940" xr:uid="{C76AF720-C377-45AE-ACBA-65AAC34222FF}"/>
    <cellStyle name="Accent5 4 5" xfId="941" xr:uid="{3154467A-A544-46CC-8A2F-C2D17E6A7473}"/>
    <cellStyle name="Accent5 4 6" xfId="942" xr:uid="{54D5A076-F270-4B96-B970-498565AEBB45}"/>
    <cellStyle name="Accent5 5" xfId="943" xr:uid="{68744798-CED2-4B41-8278-7588BAC03496}"/>
    <cellStyle name="Accent5 5 2" xfId="944" xr:uid="{25126252-57F6-4155-B76A-2552A11F9D00}"/>
    <cellStyle name="Accent5 5 3" xfId="945" xr:uid="{17B31182-9BD9-4049-B4E6-F19DED40C19C}"/>
    <cellStyle name="Accent5 5 4" xfId="946" xr:uid="{1BE882A4-46BB-4D22-8F53-52116010054C}"/>
    <cellStyle name="Accent5 5 5" xfId="947" xr:uid="{AC71CC1B-E4E6-418C-B1B5-C9AB0F43E752}"/>
    <cellStyle name="Accent5 5 6" xfId="948" xr:uid="{96E6CFD4-3DA2-41D1-BE2F-4DADADE61070}"/>
    <cellStyle name="Accent5 6" xfId="949" xr:uid="{FD93296E-1093-4756-804B-A0464861FC4D}"/>
    <cellStyle name="Accent5 6 2" xfId="950" xr:uid="{11F68CC3-2291-4378-9111-ABE3D46B1996}"/>
    <cellStyle name="Accent5 6 3" xfId="951" xr:uid="{53ABD51A-2477-4A2C-9E00-BF46C0226A8F}"/>
    <cellStyle name="Accent5 6 4" xfId="952" xr:uid="{F1E13467-3061-4C4C-8FCE-BED1B8635D93}"/>
    <cellStyle name="Accent5 6 5" xfId="953" xr:uid="{26E14D66-C0E4-46AF-8DC4-3931889090F6}"/>
    <cellStyle name="Accent5 6 6" xfId="954" xr:uid="{C36D2941-161D-4923-B84F-55D922413BFD}"/>
    <cellStyle name="Accent5 7" xfId="955" xr:uid="{D877110C-4E84-4D00-9747-A6B6AE3FF11C}"/>
    <cellStyle name="Accent5 7 2" xfId="956" xr:uid="{CC188F36-0BDD-459E-945E-203025205B27}"/>
    <cellStyle name="Accent5 7 3" xfId="957" xr:uid="{6695D9EB-797C-44B6-9BFA-EEEDB91AECB1}"/>
    <cellStyle name="Accent5 7 4" xfId="958" xr:uid="{6EA3A60C-07D2-4101-84A8-AB8131DD5689}"/>
    <cellStyle name="Accent5 7 5" xfId="959" xr:uid="{59FDBCED-538B-4D73-92DF-1CF62DE1C419}"/>
    <cellStyle name="Accent5 7 6" xfId="960" xr:uid="{9F45B326-9C0C-4E63-9B6C-680289FB0823}"/>
    <cellStyle name="Accent5 8" xfId="961" xr:uid="{F5EEA7AC-C196-42D7-AD4F-361526459407}"/>
    <cellStyle name="Accent5 8 2" xfId="962" xr:uid="{4DE505FF-B187-4E45-8A2F-AFB3EDAB41DD}"/>
    <cellStyle name="Accent5 8 3" xfId="963" xr:uid="{7B41104A-587F-4E05-B8B5-4D9719DC361C}"/>
    <cellStyle name="Accent5 8 4" xfId="964" xr:uid="{12D662C8-DB7A-4018-B816-14C3DD59E012}"/>
    <cellStyle name="Accent5 8 5" xfId="965" xr:uid="{49FC6386-3EFD-4DFF-AB94-0A0E44878ABD}"/>
    <cellStyle name="Accent5 8 6" xfId="966" xr:uid="{4AB90297-2ACD-425F-AF9F-A1D61FEA365C}"/>
    <cellStyle name="Accent6 2" xfId="967" xr:uid="{53BBE4DE-ECF9-4805-A6F4-12EE70386EAA}"/>
    <cellStyle name="Accent6 2 2" xfId="968" xr:uid="{D738C3F2-AF9D-4F2B-B1CF-040BAD3FC32F}"/>
    <cellStyle name="Accent6 2 3" xfId="969" xr:uid="{1F31542A-6986-4A3D-AD32-F62F85F271B9}"/>
    <cellStyle name="Accent6 2 4" xfId="970" xr:uid="{EDE4B659-3D19-4DD1-9B24-91DBFA202C81}"/>
    <cellStyle name="Accent6 2 5" xfId="971" xr:uid="{C99513F2-D984-43CD-AEE3-1B582A4CD29F}"/>
    <cellStyle name="Accent6 2 6" xfId="972" xr:uid="{1FA63217-2CED-499B-9959-42CE3D368250}"/>
    <cellStyle name="Accent6 3" xfId="973" xr:uid="{2F6ADC51-8142-436C-AA91-228B5AA1DA01}"/>
    <cellStyle name="Accent6 3 2" xfId="974" xr:uid="{86B46199-8DA0-4F5C-B37C-FE27F47A7E10}"/>
    <cellStyle name="Accent6 3 3" xfId="975" xr:uid="{87B39E0A-643C-4B54-8C92-CF2313517E3D}"/>
    <cellStyle name="Accent6 3 4" xfId="976" xr:uid="{D6B1E3FB-3217-43AB-8506-5939B73B0818}"/>
    <cellStyle name="Accent6 3 5" xfId="977" xr:uid="{D2459DA5-A984-4CA4-8B74-8572F441652C}"/>
    <cellStyle name="Accent6 3 6" xfId="978" xr:uid="{785EBD72-0041-4F77-9108-CD4F17C4BCDD}"/>
    <cellStyle name="Accent6 4" xfId="979" xr:uid="{7DC99B54-7A69-4759-9F0A-B05AB85F9DAB}"/>
    <cellStyle name="Accent6 4 2" xfId="980" xr:uid="{3EA0BC2A-DAEF-4512-AB92-2CC9855C81E8}"/>
    <cellStyle name="Accent6 4 3" xfId="981" xr:uid="{B5FED984-A04E-40D0-BB83-7A50483F18D0}"/>
    <cellStyle name="Accent6 4 4" xfId="982" xr:uid="{B340E564-1AA2-4DA0-B9D9-0B1434C9B1B9}"/>
    <cellStyle name="Accent6 4 5" xfId="983" xr:uid="{0070E313-5E4E-4D45-94F3-0B2D2FDB31F0}"/>
    <cellStyle name="Accent6 4 6" xfId="984" xr:uid="{F042E52E-44CB-4B62-828B-0181FCE1032B}"/>
    <cellStyle name="Accent6 5" xfId="985" xr:uid="{EEF095E1-7A90-42BF-99FC-9B9F017723E4}"/>
    <cellStyle name="Accent6 5 2" xfId="986" xr:uid="{5690C1C9-90EC-4812-A6C8-1C44AB9325AC}"/>
    <cellStyle name="Accent6 5 3" xfId="987" xr:uid="{9B2CB6CD-F792-4057-A80D-331623804170}"/>
    <cellStyle name="Accent6 5 4" xfId="988" xr:uid="{804519B9-F054-458F-B794-D6F3282BF7A0}"/>
    <cellStyle name="Accent6 5 5" xfId="989" xr:uid="{1A67CBD1-2E4A-4AB4-9FC3-1FD275D5B3D3}"/>
    <cellStyle name="Accent6 5 6" xfId="990" xr:uid="{7DEEB355-AB7C-4C43-882F-0DCBECD28F63}"/>
    <cellStyle name="Accent6 6" xfId="991" xr:uid="{D4E7A349-6CEE-4312-8EA4-167E23BE1285}"/>
    <cellStyle name="Accent6 6 2" xfId="992" xr:uid="{36E2BDCE-9ABA-45EB-8AE7-924104DFA2FB}"/>
    <cellStyle name="Accent6 6 3" xfId="993" xr:uid="{587E56FD-3051-490F-8C9B-A42042489466}"/>
    <cellStyle name="Accent6 6 4" xfId="994" xr:uid="{B1F5EF86-2B36-4D0F-96B3-8949DB80668C}"/>
    <cellStyle name="Accent6 6 5" xfId="995" xr:uid="{837A3CD3-2CA1-4CCC-B224-08A64CA166BE}"/>
    <cellStyle name="Accent6 6 6" xfId="996" xr:uid="{E95874E2-DCDF-4C83-9636-3380E57DBBB9}"/>
    <cellStyle name="Accent6 7" xfId="997" xr:uid="{56000B0B-BE3D-496E-A3BE-3666F22DE240}"/>
    <cellStyle name="Accent6 7 2" xfId="998" xr:uid="{15071156-8A7F-4EE2-9FF5-086C4EB9A413}"/>
    <cellStyle name="Accent6 7 3" xfId="999" xr:uid="{AB5569EB-9B25-4605-BDB3-8310E1B9783A}"/>
    <cellStyle name="Accent6 7 4" xfId="1000" xr:uid="{9779596B-D2B2-407C-98A9-0DFE6447D58A}"/>
    <cellStyle name="Accent6 7 5" xfId="1001" xr:uid="{2182F869-D35D-4553-B2C7-7B3B4C6DF531}"/>
    <cellStyle name="Accent6 7 6" xfId="1002" xr:uid="{0C2D847B-15C7-4990-B45B-2D095A3A6867}"/>
    <cellStyle name="Accent6 8" xfId="1003" xr:uid="{CF8B5EF6-3C6A-4B1C-8066-BA274F8CCCE1}"/>
    <cellStyle name="Accent6 8 2" xfId="1004" xr:uid="{211E1F9C-A1EC-4F65-9307-8C745A753C00}"/>
    <cellStyle name="Accent6 8 3" xfId="1005" xr:uid="{E9A47119-F885-497C-9DF7-8673117B5C70}"/>
    <cellStyle name="Accent6 8 4" xfId="1006" xr:uid="{29B46C70-7199-455F-AF73-DF6472281581}"/>
    <cellStyle name="Accent6 8 5" xfId="1007" xr:uid="{8D251026-6AE3-4822-8451-E2E092277158}"/>
    <cellStyle name="Accent6 8 6" xfId="1008" xr:uid="{38BEDD1E-70EA-4456-B5A2-50A5A41DC863}"/>
    <cellStyle name="Bad 2" xfId="1009" xr:uid="{B52CBB49-CFE4-44E4-8234-B5357FCD3993}"/>
    <cellStyle name="Bad 2 2" xfId="1010" xr:uid="{C3EC1193-5BCF-4760-BF20-4EA3B9DC3465}"/>
    <cellStyle name="Bad 2 3" xfId="1011" xr:uid="{8EB6B1A2-E326-41B7-A9A4-12A3FB6B6502}"/>
    <cellStyle name="Bad 2 4" xfId="1012" xr:uid="{99063197-8F5B-43FF-8059-DA5463E9B810}"/>
    <cellStyle name="Bad 2 5" xfId="1013" xr:uid="{6A8B0EEB-7933-478B-803C-595CD80158A7}"/>
    <cellStyle name="Bad 2 6" xfId="1014" xr:uid="{100BBEC7-A54A-403B-A94B-36A5E29054C1}"/>
    <cellStyle name="Bad 3" xfId="1015" xr:uid="{188A7E6F-E8D6-442D-BFB6-314886E628EA}"/>
    <cellStyle name="Bad 3 2" xfId="1016" xr:uid="{7207407D-59A8-411F-938A-B9A07F3659F7}"/>
    <cellStyle name="Bad 3 3" xfId="1017" xr:uid="{1EB6D462-682B-4CC6-B93A-C1E3160FC658}"/>
    <cellStyle name="Bad 3 4" xfId="1018" xr:uid="{695DDA98-C0BB-4E38-82B2-AA17F2C97B45}"/>
    <cellStyle name="Bad 3 5" xfId="1019" xr:uid="{82AA8008-97D4-4CEA-AF3B-20F2075BE355}"/>
    <cellStyle name="Bad 3 6" xfId="1020" xr:uid="{221A50E3-9B83-42C0-A9A4-5B9D34A8E238}"/>
    <cellStyle name="Bad 4" xfId="1021" xr:uid="{96903C7D-F693-4F6E-9D49-BD0228518A8E}"/>
    <cellStyle name="Bad 4 2" xfId="1022" xr:uid="{AD64AE51-D694-4564-AF9E-C664E4C9D77E}"/>
    <cellStyle name="Bad 4 3" xfId="1023" xr:uid="{69789E44-6B68-4458-A043-76D0FC73A6A6}"/>
    <cellStyle name="Bad 4 4" xfId="1024" xr:uid="{694B62EE-809A-45C1-969F-E9123ACF4CDD}"/>
    <cellStyle name="Bad 4 5" xfId="1025" xr:uid="{66866C08-C970-47F0-9ABD-33609F4BB6D4}"/>
    <cellStyle name="Bad 4 6" xfId="1026" xr:uid="{6BDA5DFF-9CB5-4B37-A86F-A46B762CF17A}"/>
    <cellStyle name="Bad 5" xfId="1027" xr:uid="{AF2038A6-A5D7-4D91-86B1-76CE28034434}"/>
    <cellStyle name="Bad 5 2" xfId="1028" xr:uid="{47649F17-6A08-4036-AE69-9E47B74B224F}"/>
    <cellStyle name="Bad 5 3" xfId="1029" xr:uid="{9231F7D1-B73C-4AB2-99F3-F5A6A43ECC3B}"/>
    <cellStyle name="Bad 5 4" xfId="1030" xr:uid="{49C88172-46CC-400B-8BB2-1257BAF02F6A}"/>
    <cellStyle name="Bad 5 5" xfId="1031" xr:uid="{C971E830-7CB4-4802-9C8A-22750231C275}"/>
    <cellStyle name="Bad 5 6" xfId="1032" xr:uid="{E88B156E-3682-4EF5-82CC-11B0BE21B28D}"/>
    <cellStyle name="Bad 6" xfId="1033" xr:uid="{9540B91E-1BA0-4108-82FA-A156B255830E}"/>
    <cellStyle name="Bad 6 2" xfId="1034" xr:uid="{EAF2A547-F4AF-4938-9E5C-5BA0AD0D4C68}"/>
    <cellStyle name="Bad 6 3" xfId="1035" xr:uid="{66E914B7-6BD1-4AA4-B95E-94B1395DEC45}"/>
    <cellStyle name="Bad 6 4" xfId="1036" xr:uid="{51C5FD5E-E536-4444-BA52-87C56A053E95}"/>
    <cellStyle name="Bad 6 5" xfId="1037" xr:uid="{7403B828-253A-4FA7-8345-AC0DCEF57477}"/>
    <cellStyle name="Bad 6 6" xfId="1038" xr:uid="{60E13B52-CC79-4E8C-AD4D-DBD695E05C56}"/>
    <cellStyle name="Bad 7" xfId="1039" xr:uid="{3EE9547D-F364-4798-AC76-3DEE51140237}"/>
    <cellStyle name="Bad 7 2" xfId="1040" xr:uid="{AC36E3DB-D1D5-485B-8721-7AA1DF53C962}"/>
    <cellStyle name="Bad 7 3" xfId="1041" xr:uid="{23185A95-128D-411C-89BA-8EA628EF5207}"/>
    <cellStyle name="Bad 7 4" xfId="1042" xr:uid="{ED04D232-23A6-41B7-B228-28A7C1B26A2A}"/>
    <cellStyle name="Bad 7 5" xfId="1043" xr:uid="{99D67D63-AB32-427D-BC06-8463FB83B4F0}"/>
    <cellStyle name="Bad 7 6" xfId="1044" xr:uid="{7B2883DD-E77B-4C5C-BB3B-FE21BB827B82}"/>
    <cellStyle name="Bad 8" xfId="1045" xr:uid="{5DD18DC7-F8BA-4CC7-A82E-F078332932DA}"/>
    <cellStyle name="Bad 8 2" xfId="1046" xr:uid="{77C9CCD9-87A4-42B6-8EC4-753F4440D367}"/>
    <cellStyle name="Bad 8 3" xfId="1047" xr:uid="{42418A95-1526-4823-B461-E2950F5C8401}"/>
    <cellStyle name="Bad 8 4" xfId="1048" xr:uid="{CD033056-9806-43DA-8263-C27EDF42C1FC}"/>
    <cellStyle name="Bad 8 5" xfId="1049" xr:uid="{129D96A9-B161-4188-A13B-DCCE5BB0E1F4}"/>
    <cellStyle name="Bad 8 6" xfId="1050" xr:uid="{C4C7202A-64D9-47C9-809D-5EFE247D64B9}"/>
    <cellStyle name="Calculation 2" xfId="1051" xr:uid="{8C298FF9-9A10-4289-8530-3DEF14743AC2}"/>
    <cellStyle name="Calculation 2 2" xfId="1052" xr:uid="{48C2732B-FC63-4549-9509-5F0D75A38504}"/>
    <cellStyle name="Calculation 2 3" xfId="1053" xr:uid="{4FC3E90E-A88C-47A9-86A1-B1BC75B89A9E}"/>
    <cellStyle name="Calculation 2 4" xfId="1054" xr:uid="{213C5E3A-0B76-4342-A72D-675E795A854E}"/>
    <cellStyle name="Calculation 2 5" xfId="1055" xr:uid="{B442A6B6-CB7A-4EEE-85F8-E48FA3E8824E}"/>
    <cellStyle name="Calculation 2 6" xfId="1056" xr:uid="{0B1BAE88-9E00-4518-AC4B-37F681D96AC8}"/>
    <cellStyle name="Calculation 3" xfId="1057" xr:uid="{CF2686AB-0B76-486A-BDBC-DD4F07F3022E}"/>
    <cellStyle name="Calculation 3 2" xfId="1058" xr:uid="{AFDD8A81-BB42-489A-9C4F-4286C0755A58}"/>
    <cellStyle name="Calculation 3 3" xfId="1059" xr:uid="{71233CB2-D1B3-4FFD-82FC-ECA297F37722}"/>
    <cellStyle name="Calculation 3 4" xfId="1060" xr:uid="{AD0DEA03-BFD6-4E30-94E4-58A520835198}"/>
    <cellStyle name="Calculation 3 5" xfId="1061" xr:uid="{7DC76072-643E-4CA8-B9B9-590CBC3B5AAF}"/>
    <cellStyle name="Calculation 3 6" xfId="1062" xr:uid="{32B40AF9-F4E9-45A2-9A36-10052B5F6534}"/>
    <cellStyle name="Calculation 4" xfId="1063" xr:uid="{43CB47A0-3AA7-49C7-BDAD-E03ACC5AC1EC}"/>
    <cellStyle name="Calculation 4 2" xfId="1064" xr:uid="{0C20CCE1-2E82-4196-992D-D7D8AB646857}"/>
    <cellStyle name="Calculation 4 3" xfId="1065" xr:uid="{753748FF-9EF5-480B-A50C-D1C97DAE5D52}"/>
    <cellStyle name="Calculation 4 4" xfId="1066" xr:uid="{6D9C1376-364F-4F06-8403-C1485C2F17ED}"/>
    <cellStyle name="Calculation 4 5" xfId="1067" xr:uid="{CF61455B-3EA2-4BB0-B881-34ED35048C09}"/>
    <cellStyle name="Calculation 4 6" xfId="1068" xr:uid="{9199693D-FF09-4BF0-BF0D-1A7089FBC58A}"/>
    <cellStyle name="Calculation 5" xfId="1069" xr:uid="{9B8B6A02-DF1E-4EE5-A267-377766B0C68B}"/>
    <cellStyle name="Calculation 5 2" xfId="1070" xr:uid="{37F967D5-3AA4-44C5-96B7-9099F0706D4C}"/>
    <cellStyle name="Calculation 5 3" xfId="1071" xr:uid="{FE6259F9-8788-48D0-8574-CD877E3A3E69}"/>
    <cellStyle name="Calculation 5 4" xfId="1072" xr:uid="{F02C1BA5-7AC1-4EC9-A58B-FDE70F4E2608}"/>
    <cellStyle name="Calculation 5 5" xfId="1073" xr:uid="{F3019CF2-46B2-40C2-BC42-88E478D71CE5}"/>
    <cellStyle name="Calculation 5 6" xfId="1074" xr:uid="{7D26685A-204B-4F44-BADD-B9A684EE915D}"/>
    <cellStyle name="Calculation 6" xfId="1075" xr:uid="{0C3EFDF4-7744-4172-A996-81043F561426}"/>
    <cellStyle name="Calculation 6 2" xfId="1076" xr:uid="{0C1BE488-80C4-4E3B-9223-2888428A531C}"/>
    <cellStyle name="Calculation 6 3" xfId="1077" xr:uid="{004A42C2-A95E-47C6-9D2F-FE7846FB7723}"/>
    <cellStyle name="Calculation 6 4" xfId="1078" xr:uid="{2959FC99-1913-4A0D-8FCF-55F225534EF6}"/>
    <cellStyle name="Calculation 6 5" xfId="1079" xr:uid="{1F23DF8B-6CC0-451A-BCAA-A5FE75D4E9E7}"/>
    <cellStyle name="Calculation 6 6" xfId="1080" xr:uid="{9F63D7BE-7907-41BB-AF59-C46BAB3CD1C5}"/>
    <cellStyle name="Calculation 7" xfId="1081" xr:uid="{753B0CE1-926B-46F8-A3D4-F9EE3A21C83F}"/>
    <cellStyle name="Calculation 7 2" xfId="1082" xr:uid="{25B3F7B9-B5AF-46EE-AFBD-902F435771BC}"/>
    <cellStyle name="Calculation 7 3" xfId="1083" xr:uid="{15F22809-EDF9-4C15-83F7-B3891DA2A468}"/>
    <cellStyle name="Calculation 7 4" xfId="1084" xr:uid="{E0984070-1012-4C13-B701-BFA0F8B8A8B9}"/>
    <cellStyle name="Calculation 7 5" xfId="1085" xr:uid="{7356A49D-BF19-4CFF-B20D-6585C01EA5F0}"/>
    <cellStyle name="Calculation 7 6" xfId="1086" xr:uid="{C6982304-2AF4-45A5-8319-B845B383C411}"/>
    <cellStyle name="Calculation 8" xfId="1087" xr:uid="{D1C7A01A-E1D6-4EA5-B695-9F6AE038D3EE}"/>
    <cellStyle name="Calculation 8 2" xfId="1088" xr:uid="{040F9F0C-7F4D-451F-8793-97249C9E005B}"/>
    <cellStyle name="Calculation 8 3" xfId="1089" xr:uid="{FACDDD6A-5673-4F16-B6A3-670245290D58}"/>
    <cellStyle name="Calculation 8 4" xfId="1090" xr:uid="{2B6F664B-C3D7-4CE5-8D95-BA257ABCCEAB}"/>
    <cellStyle name="Calculation 8 5" xfId="1091" xr:uid="{2BDAC333-17EE-4575-B995-478C21C7DE2F}"/>
    <cellStyle name="Calculation 8 6" xfId="1092" xr:uid="{EF2E70AD-D775-403E-B9DA-BC868EEDA036}"/>
    <cellStyle name="Check Cell 2" xfId="1093" xr:uid="{FE6C1875-2FCD-40DB-A3FA-BAE607D705AA}"/>
    <cellStyle name="Check Cell 2 2" xfId="1094" xr:uid="{7BD3BD24-7569-494F-AA24-F9BE561C7AFD}"/>
    <cellStyle name="Check Cell 2 3" xfId="1095" xr:uid="{36F493EE-8AB1-4236-BFDF-8407346DE320}"/>
    <cellStyle name="Check Cell 2 4" xfId="1096" xr:uid="{85FACEB2-3857-4985-9012-DD96FEA49B5E}"/>
    <cellStyle name="Check Cell 2 5" xfId="1097" xr:uid="{33B50B3C-C6A7-4AA8-919A-08C0784ED66E}"/>
    <cellStyle name="Check Cell 2 6" xfId="1098" xr:uid="{E441ACE0-6881-417B-A507-33A2110FAEF1}"/>
    <cellStyle name="Check Cell 3" xfId="1099" xr:uid="{EE39B53B-6D80-4BF8-813D-A766B29F4035}"/>
    <cellStyle name="Check Cell 3 2" xfId="1100" xr:uid="{06A19847-899A-4186-84A0-6A825112BFE4}"/>
    <cellStyle name="Check Cell 3 3" xfId="1101" xr:uid="{8A96DB67-40A1-4338-8491-FAC592F7BAC5}"/>
    <cellStyle name="Check Cell 3 4" xfId="1102" xr:uid="{FC45AEBB-EE43-44D2-A7B6-9343A241AE17}"/>
    <cellStyle name="Check Cell 3 5" xfId="1103" xr:uid="{C0C3D272-A8E5-4586-8107-24043A944C6D}"/>
    <cellStyle name="Check Cell 3 6" xfId="1104" xr:uid="{6F46A0BF-6335-4F13-9970-255CBCB93664}"/>
    <cellStyle name="Check Cell 4" xfId="1105" xr:uid="{9C5222EB-5D1D-479C-B31D-1C9394482CE3}"/>
    <cellStyle name="Check Cell 4 2" xfId="1106" xr:uid="{BF6CA77A-2F13-4339-A7FE-FC2BE2ED92BB}"/>
    <cellStyle name="Check Cell 4 3" xfId="1107" xr:uid="{EEF9193A-D101-406B-B0DB-B4748254D1FE}"/>
    <cellStyle name="Check Cell 4 4" xfId="1108" xr:uid="{092DB52A-80D7-4065-9FE7-2A9AEF90AF87}"/>
    <cellStyle name="Check Cell 4 5" xfId="1109" xr:uid="{90A8AB3D-0076-4797-AD66-5BDA65BF10D7}"/>
    <cellStyle name="Check Cell 4 6" xfId="1110" xr:uid="{60FADA64-0FC1-4482-9C19-A641B9B6CD4A}"/>
    <cellStyle name="Check Cell 5" xfId="1111" xr:uid="{83E9A936-E3CE-45FE-9D50-78A5D5452774}"/>
    <cellStyle name="Check Cell 5 2" xfId="1112" xr:uid="{B81ABBA0-09D3-4FBE-8B3C-C56BBA1A1F71}"/>
    <cellStyle name="Check Cell 5 3" xfId="1113" xr:uid="{7B220190-2260-48D6-872B-E4A34EE9B270}"/>
    <cellStyle name="Check Cell 5 4" xfId="1114" xr:uid="{67C5E280-818E-42D0-9958-41E0897B5154}"/>
    <cellStyle name="Check Cell 5 5" xfId="1115" xr:uid="{B218E3A6-053C-4464-9BA5-765A1FC5DCCA}"/>
    <cellStyle name="Check Cell 5 6" xfId="1116" xr:uid="{5D786DEF-9C42-4620-A739-D2356D5F4339}"/>
    <cellStyle name="Check Cell 6" xfId="1117" xr:uid="{3ED89E10-5673-489A-B959-C0B8684100C6}"/>
    <cellStyle name="Check Cell 6 2" xfId="1118" xr:uid="{925341C4-E7E3-4EE0-8445-2334635FBEDB}"/>
    <cellStyle name="Check Cell 6 3" xfId="1119" xr:uid="{2048581C-C75A-45CF-8431-79B9C1CCC59E}"/>
    <cellStyle name="Check Cell 6 4" xfId="1120" xr:uid="{6C1494E6-0613-4B8F-882D-8015B7210681}"/>
    <cellStyle name="Check Cell 6 5" xfId="1121" xr:uid="{74D402E8-3633-4417-B4B0-A7276BE19081}"/>
    <cellStyle name="Check Cell 6 6" xfId="1122" xr:uid="{556AFC71-2BFF-4E7B-89D7-5FFA3896A555}"/>
    <cellStyle name="Check Cell 7" xfId="1123" xr:uid="{A9A4B4D4-6087-4448-B5A7-CCCF5EB268C2}"/>
    <cellStyle name="Check Cell 7 2" xfId="1124" xr:uid="{E00BF182-6A8D-4D70-81DD-DA5DB921B25E}"/>
    <cellStyle name="Check Cell 7 3" xfId="1125" xr:uid="{B30AE07F-272F-4D0F-8ECD-68FF0BD16A9C}"/>
    <cellStyle name="Check Cell 7 4" xfId="1126" xr:uid="{8B73924F-5D53-4465-82EE-10D1C20AB441}"/>
    <cellStyle name="Check Cell 7 5" xfId="1127" xr:uid="{CAFFFE8F-0080-4F3F-8099-088500080921}"/>
    <cellStyle name="Check Cell 7 6" xfId="1128" xr:uid="{4AD87CF5-E566-44DC-A93F-6A2D064FB769}"/>
    <cellStyle name="Check Cell 8" xfId="1129" xr:uid="{B3C731AA-9E15-4F64-AEDC-665487EAC3BD}"/>
    <cellStyle name="Check Cell 8 2" xfId="1130" xr:uid="{9D110474-D098-43F8-A5D9-D8D38DD5FE4B}"/>
    <cellStyle name="Check Cell 8 3" xfId="1131" xr:uid="{728238F9-83C5-4AD6-AEC7-624703ACC32E}"/>
    <cellStyle name="Check Cell 8 4" xfId="1132" xr:uid="{6D24E276-1BEF-47F6-A0D8-8CBE3B75C225}"/>
    <cellStyle name="Check Cell 8 5" xfId="1133" xr:uid="{A37E891A-EABD-4292-8778-10E45F8571EB}"/>
    <cellStyle name="Check Cell 8 6" xfId="1134" xr:uid="{CBD6A4A9-182C-4492-AEA2-C9977669709D}"/>
    <cellStyle name="Comma 12 2" xfId="1135" xr:uid="{CB4C0475-3A14-4BC9-AB9C-24B36869956D}"/>
    <cellStyle name="Comma 12 3" xfId="1136" xr:uid="{DDB4ED46-BA3C-4648-8DCC-3DA3264E53B0}"/>
    <cellStyle name="Comma 12 4" xfId="1137" xr:uid="{FC95B22B-A32F-44FD-919F-B3C6E904DC1E}"/>
    <cellStyle name="Comma 12 5" xfId="1138" xr:uid="{53348926-31B5-436A-873A-FC916727B5F5}"/>
    <cellStyle name="Comma 12 6" xfId="1139" xr:uid="{76CE2F9E-F264-4771-B960-CA678E1141D4}"/>
    <cellStyle name="Comma 17" xfId="1140" xr:uid="{3676BEDD-C7FE-4FF5-8C36-64245824D951}"/>
    <cellStyle name="Comma 17 2" xfId="1141" xr:uid="{088BF4F4-C93F-47FF-9C5C-633F75F5FB92}"/>
    <cellStyle name="Comma 17 3" xfId="1142" xr:uid="{1AF0BE05-BE9B-4DE0-BFBF-CFFF63502A15}"/>
    <cellStyle name="Comma 17 4" xfId="1143" xr:uid="{E2723F07-556C-4839-988B-003C2253E5FB}"/>
    <cellStyle name="Comma 17 5" xfId="1144" xr:uid="{368FC469-27B7-4B85-B7FB-CF3B74AFE139}"/>
    <cellStyle name="Comma 17 6" xfId="1145" xr:uid="{E633996D-DE9D-43F7-8C9E-6E8BA38D1B44}"/>
    <cellStyle name="Comma 18" xfId="1146" xr:uid="{164A1CEC-0429-4951-AFB7-23C32DD0AEEE}"/>
    <cellStyle name="Comma 18 2" xfId="1147" xr:uid="{DA664D35-BD80-419A-98C0-6D00B9284425}"/>
    <cellStyle name="Comma 18 3" xfId="1148" xr:uid="{26A1664B-5157-475A-A416-5B835177E233}"/>
    <cellStyle name="Comma 18 4" xfId="1149" xr:uid="{49FEEAD7-835B-45AB-A529-68F8C4586574}"/>
    <cellStyle name="Comma 18 5" xfId="1150" xr:uid="{BBEC5162-2F81-4F6C-BEEC-2E063DF9C442}"/>
    <cellStyle name="Comma 18 6" xfId="1151" xr:uid="{1C81E884-AED4-43CC-B35C-D88B271EE3BA}"/>
    <cellStyle name="Comma 19" xfId="1152" xr:uid="{CE4A85EC-B9B3-4426-9A33-37457C675D00}"/>
    <cellStyle name="Comma 19 2" xfId="1153" xr:uid="{21C4A3EA-9FEE-4258-BFD9-A14CA65E9479}"/>
    <cellStyle name="Comma 19 3" xfId="1154" xr:uid="{4F6A5689-7C89-4ACB-95F7-6BD67222BAC5}"/>
    <cellStyle name="Comma 19 4" xfId="1155" xr:uid="{42934292-B9CA-4DEB-8775-60C0C78E3F0D}"/>
    <cellStyle name="Comma 19 5" xfId="1156" xr:uid="{8709A3FE-0668-4796-8573-22D049ACBEBC}"/>
    <cellStyle name="Comma 19 6" xfId="1157" xr:uid="{F3E7A943-DFB1-4AFF-93EE-5AB2DC507554}"/>
    <cellStyle name="Comma 2" xfId="1158" xr:uid="{023C117A-EDA2-4044-85EB-DFC0D04716FA}"/>
    <cellStyle name="Comma 2 2" xfId="1159" xr:uid="{1C101F7E-1398-4A49-8ED5-37EAD89E4DDB}"/>
    <cellStyle name="Comma 2 3" xfId="1160" xr:uid="{4C210C63-5C10-4E7B-987A-044152D9C4DF}"/>
    <cellStyle name="Comma 2 4" xfId="1161" xr:uid="{C5093181-DC15-4F57-A602-100666AF8AB8}"/>
    <cellStyle name="Comma 2 5" xfId="1162" xr:uid="{FB87C04D-0E43-452E-9759-2AC556A4CCD7}"/>
    <cellStyle name="Comma 2 6" xfId="1163" xr:uid="{CADED57D-E4F5-4CF6-AE64-D3C66CD0A67D}"/>
    <cellStyle name="Comma 2 7" xfId="1164" xr:uid="{FD65027F-52F0-4236-8ADE-73EFE0F2197E}"/>
    <cellStyle name="Comma 21" xfId="1165" xr:uid="{F789B348-B86B-4EF7-9431-ACF3418619B4}"/>
    <cellStyle name="Comma 21 2" xfId="1166" xr:uid="{5E258F40-2502-4789-982C-F77E38D5A1EC}"/>
    <cellStyle name="Comma 21 3" xfId="1167" xr:uid="{54289FBD-EA07-452D-AAB5-30D6DE0097E0}"/>
    <cellStyle name="Comma 21 4" xfId="1168" xr:uid="{F1A6CDD0-FFD7-45CF-865F-93BB5A8F3371}"/>
    <cellStyle name="Comma 21 5" xfId="1169" xr:uid="{E25B925B-455D-418A-8C19-6D17A4FF1745}"/>
    <cellStyle name="Comma 21 6" xfId="1170" xr:uid="{79DCF864-5FC2-40E8-825C-6013A35402F7}"/>
    <cellStyle name="Comma 22 2" xfId="1171" xr:uid="{25F00E33-9D3E-477F-B25E-10988382A902}"/>
    <cellStyle name="Comma 22 3" xfId="1172" xr:uid="{AC41C92C-88FB-48A4-AA23-DCC07EBE4917}"/>
    <cellStyle name="Comma 22 4" xfId="1173" xr:uid="{C2A41935-1A9C-4019-8C62-57C54E947259}"/>
    <cellStyle name="Comma 22 5" xfId="1174" xr:uid="{2039A28B-659B-43CE-BB26-CC23F0985746}"/>
    <cellStyle name="Comma 22 6" xfId="1175" xr:uid="{0B80838B-EA15-466C-8BC5-106C34183E01}"/>
    <cellStyle name="Comma 23" xfId="1176" xr:uid="{724325FB-AA5C-4889-9EFC-8078377FDE3E}"/>
    <cellStyle name="Comma 23 2" xfId="1177" xr:uid="{74BBC67A-5547-4D47-BE8A-EA2B15CBDC3B}"/>
    <cellStyle name="Comma 23 3" xfId="1178" xr:uid="{A609D4B3-25D5-4932-88FD-982E97F43FA6}"/>
    <cellStyle name="Comma 23 4" xfId="1179" xr:uid="{191C380C-0B8C-422C-AECE-7C08D50F5B94}"/>
    <cellStyle name="Comma 23 5" xfId="1180" xr:uid="{03560CA1-C7AB-4E31-8FEA-D58FEF1B8488}"/>
    <cellStyle name="Comma 23 6" xfId="1181" xr:uid="{AEBC17F8-AB50-4B24-BED5-5498B62DCDFE}"/>
    <cellStyle name="Comma 24" xfId="1182" xr:uid="{E9E3CA75-3D62-407A-BEFD-B202B9D5352F}"/>
    <cellStyle name="Comma 24 2" xfId="1183" xr:uid="{497FC299-4D13-4EEA-B31B-4B35F795874D}"/>
    <cellStyle name="Comma 24 3" xfId="1184" xr:uid="{9DB4F74E-976F-4B92-BD87-647E85DB0288}"/>
    <cellStyle name="Comma 24 4" xfId="1185" xr:uid="{62ACDFE2-AC5E-4789-86A2-A0F92CEBCEF8}"/>
    <cellStyle name="Comma 24 5" xfId="1186" xr:uid="{E2062E38-C28D-4646-B9CE-455AA037DFE0}"/>
    <cellStyle name="Comma 24 6" xfId="1187" xr:uid="{54F671F9-61C1-4292-A2AF-B6760694CC47}"/>
    <cellStyle name="Comma 25" xfId="1188" xr:uid="{B7A72C7B-AE23-4C56-932F-9EC14660B9D2}"/>
    <cellStyle name="Comma 25 2" xfId="1189" xr:uid="{291DADD9-18BB-4619-8395-621F28EC1D2A}"/>
    <cellStyle name="Comma 25 3" xfId="1190" xr:uid="{A19E053D-EE49-4909-A500-FF994953EA03}"/>
    <cellStyle name="Comma 25 4" xfId="1191" xr:uid="{90B76816-6004-40E6-B8B7-0B50A64F57DA}"/>
    <cellStyle name="Comma 25 5" xfId="1192" xr:uid="{2810468F-51AB-4629-B2CE-6411DB0EB842}"/>
    <cellStyle name="Comma 25 6" xfId="1193" xr:uid="{26473FCB-9594-4F0A-8A50-37740E2F6D6A}"/>
    <cellStyle name="Comma 26" xfId="1194" xr:uid="{BFE6E41E-1EE5-44E1-B9D3-8014DEDF2430}"/>
    <cellStyle name="Comma 26 2" xfId="1195" xr:uid="{9AA1A7A0-C1B4-4C18-A9DE-5B35649EE33A}"/>
    <cellStyle name="Comma 26 3" xfId="1196" xr:uid="{3566F537-B8DB-48E5-943C-0B4E39C60080}"/>
    <cellStyle name="Comma 26 4" xfId="1197" xr:uid="{D035EFFA-F45B-4CD7-BDBE-DC06F667AF72}"/>
    <cellStyle name="Comma 26 5" xfId="1198" xr:uid="{3A022D1D-31C7-436F-BACD-1AC0CFFA0DBA}"/>
    <cellStyle name="Comma 26 6" xfId="1199" xr:uid="{8B01E475-633F-4C35-869C-1F3923A6E889}"/>
    <cellStyle name="Comma 27" xfId="1200" xr:uid="{7C745CE5-F551-43CD-B5D4-2280ECAE6F46}"/>
    <cellStyle name="Comma 27 2" xfId="1201" xr:uid="{1C2F8981-2775-43E8-A1D5-A64748C51E6F}"/>
    <cellStyle name="Comma 27 3" xfId="1202" xr:uid="{20E41C43-EEBC-4677-8EC5-442AB226D85E}"/>
    <cellStyle name="Comma 27 4" xfId="1203" xr:uid="{4DF99778-A4D8-43A9-9AAF-7909EF8B9ED2}"/>
    <cellStyle name="Comma 27 5" xfId="1204" xr:uid="{DBAC6278-063A-4D41-B871-6AB84CE4E790}"/>
    <cellStyle name="Comma 27 6" xfId="1205" xr:uid="{D354D821-2D2C-4D19-964F-4D1635F34B77}"/>
    <cellStyle name="Comma 28" xfId="1206" xr:uid="{E5A87711-6B7B-463A-B93D-129DB8D637D7}"/>
    <cellStyle name="Comma 29" xfId="1207" xr:uid="{732D01BE-5532-4459-9444-4EFC0602B921}"/>
    <cellStyle name="Comma 3" xfId="1208" xr:uid="{725F758C-154D-43FB-A03A-5D9429D382F8}"/>
    <cellStyle name="Comma 30" xfId="1209" xr:uid="{CF60FA36-51F1-4A8B-A706-59BFCCBC8A99}"/>
    <cellStyle name="Comma 31" xfId="1210" xr:uid="{467AF8F5-F3D2-4289-AF40-7406D4D1B5D7}"/>
    <cellStyle name="Comma 32" xfId="1211" xr:uid="{41F634B7-CF1B-4F5D-9792-ECFD88F494BB}"/>
    <cellStyle name="Comma 33" xfId="1212" xr:uid="{894F1045-2594-4B60-823D-1F7B0833AD1B}"/>
    <cellStyle name="Comma 34" xfId="1213" xr:uid="{705D1606-342A-495F-B73F-1C8912EFC850}"/>
    <cellStyle name="Comma 35" xfId="1214" xr:uid="{ED359E8A-BD58-4C8B-9483-84B122585495}"/>
    <cellStyle name="Comma 36" xfId="1215" xr:uid="{9905C0B2-BD37-4142-BE7D-0CB5A3C54D1D}"/>
    <cellStyle name="Comma 37" xfId="1216" xr:uid="{EAE67311-651C-424F-B566-2064F21878AE}"/>
    <cellStyle name="Comma 38" xfId="1217" xr:uid="{B0E01D0D-39B0-41B0-B251-F69F16563302}"/>
    <cellStyle name="Comma 39" xfId="1218" xr:uid="{862CD56B-25E7-4617-9D7A-1CCE84A8515B}"/>
    <cellStyle name="Comma 40" xfId="1219" xr:uid="{E6F2E3A6-E0DE-40F7-AAE7-DFD4F404A608}"/>
    <cellStyle name="Comma 41" xfId="1220" xr:uid="{1841A8C6-6F6A-4FB6-BB8E-08EAB868C404}"/>
    <cellStyle name="Comma 42" xfId="1221" xr:uid="{FCC3962A-C7BD-422B-9253-E5236D25A24C}"/>
    <cellStyle name="Comma 43" xfId="1222" xr:uid="{27702251-4A0B-438E-AC47-85A848595C08}"/>
    <cellStyle name="Comma 44" xfId="1223" xr:uid="{3CA058F8-246F-4362-B75B-AA6542D841D5}"/>
    <cellStyle name="Comma 45" xfId="1224" xr:uid="{31BC3E2E-F189-4436-9DD3-A7A7867ADEB9}"/>
    <cellStyle name="Comma 46" xfId="1225" xr:uid="{D280B57C-64F4-4122-9495-1752ED037020}"/>
    <cellStyle name="Comma 47" xfId="1226" xr:uid="{7E918E77-8A31-4339-A375-A2C159BE84B2}"/>
    <cellStyle name="Comma 48" xfId="1227" xr:uid="{D801B829-BDED-4E44-B267-CB66961F381A}"/>
    <cellStyle name="Comma 49" xfId="1228" xr:uid="{606794B4-C69B-45AE-8CC1-40080E1D9669}"/>
    <cellStyle name="Comma 50" xfId="1229" xr:uid="{E0E1014B-D1C7-4556-A001-4856E0B2D791}"/>
    <cellStyle name="Comma 51" xfId="1230" xr:uid="{3E64B5A8-EA55-432D-A1D8-415AE2E3C1DF}"/>
    <cellStyle name="Comma 52" xfId="1231" xr:uid="{026B3409-A9FD-4B3F-847C-FE8B1E8DDDA6}"/>
    <cellStyle name="Comma 53" xfId="1232" xr:uid="{44854443-0280-44C5-A6B9-288A8E493B81}"/>
    <cellStyle name="Comma 54" xfId="1233" xr:uid="{6A0EA910-8D5C-4CD4-BF30-0AEFF518FADF}"/>
    <cellStyle name="Comma 55" xfId="1234" xr:uid="{F58A8D4F-7CFD-43CE-9E9D-98C077409BE3}"/>
    <cellStyle name="Comma 56" xfId="1235" xr:uid="{EB82B3CA-9FD8-4E9F-9A48-9B860D62C44A}"/>
    <cellStyle name="Comma 57" xfId="1236" xr:uid="{0EB78CDE-00AA-422D-B09E-F423446435C6}"/>
    <cellStyle name="Comma 58" xfId="1237" xr:uid="{4318B5F8-FED8-4CD0-A538-6461A0950E47}"/>
    <cellStyle name="Comma 59" xfId="1238" xr:uid="{E3CAFD8E-7431-46E1-986B-D338642D8C50}"/>
    <cellStyle name="Comma 60" xfId="1239" xr:uid="{E98B8EC9-7B3B-4640-B99F-F5E16AB3A399}"/>
    <cellStyle name="Comma 61" xfId="1240" xr:uid="{A6575C3D-57F8-46ED-8454-2BD24ACC0FE9}"/>
    <cellStyle name="Comma 62" xfId="1241" xr:uid="{46307E4E-4313-4E4A-916D-1F6167C722E8}"/>
    <cellStyle name="Comma 63" xfId="1242" xr:uid="{BAACC3B0-06CE-410E-B7CE-AF63F4AA19DF}"/>
    <cellStyle name="Comma 64" xfId="1243" xr:uid="{5117739B-DB2B-4B49-9E90-3A26C8827723}"/>
    <cellStyle name="Comma 67" xfId="1244" xr:uid="{6EA3E731-3B37-4F8F-A20A-785BC638587B}"/>
    <cellStyle name="Comma 69" xfId="1245" xr:uid="{5BEF4CAC-755B-4B4D-9FA3-42EABB4ED1A1}"/>
    <cellStyle name="Comma 71" xfId="1246" xr:uid="{7DA29874-3F8F-4852-B123-6FD7A93DC6AF}"/>
    <cellStyle name="Comma 72" xfId="1247" xr:uid="{5FF4CB6E-8190-4A7B-B12F-B4321D4ACDA0}"/>
    <cellStyle name="Comma 76" xfId="1248" xr:uid="{06207277-CC5B-453D-80B2-358470E048B1}"/>
    <cellStyle name="Explanatory Text 2" xfId="1249" xr:uid="{C1FEB4E0-9706-4EBD-8C53-88669FFB266E}"/>
    <cellStyle name="Explanatory Text 2 2" xfId="1250" xr:uid="{7975A852-CA40-46C3-99DF-89694E4F32BF}"/>
    <cellStyle name="Explanatory Text 2 3" xfId="1251" xr:uid="{822D8801-3D3D-4E36-8219-D9DD3EBD3671}"/>
    <cellStyle name="Explanatory Text 2 4" xfId="1252" xr:uid="{4CB1755D-24E8-43E3-AE22-73B3189EDB2C}"/>
    <cellStyle name="Explanatory Text 2 5" xfId="1253" xr:uid="{E274AD26-31B4-40F2-9E00-3224410C523B}"/>
    <cellStyle name="Explanatory Text 2 6" xfId="1254" xr:uid="{C75713B9-65F8-4E58-BAD1-17C53FD32013}"/>
    <cellStyle name="Explanatory Text 3" xfId="1255" xr:uid="{CBD71501-29FC-44CF-9B6A-C74305225CAC}"/>
    <cellStyle name="Explanatory Text 3 2" xfId="1256" xr:uid="{60BE13E1-DC1F-4C10-BE0F-A2C38765FDD9}"/>
    <cellStyle name="Explanatory Text 3 3" xfId="1257" xr:uid="{40E20975-0E49-44F2-A63A-F29EFD38F5E0}"/>
    <cellStyle name="Explanatory Text 3 4" xfId="1258" xr:uid="{7C25FC81-FD86-4D6F-B0F7-9580032EA44F}"/>
    <cellStyle name="Explanatory Text 3 5" xfId="1259" xr:uid="{28BCB834-5AB5-401C-8986-6E5E0ABB629C}"/>
    <cellStyle name="Explanatory Text 3 6" xfId="1260" xr:uid="{0838214F-86F7-48CE-B875-FD448889D800}"/>
    <cellStyle name="Explanatory Text 4" xfId="1261" xr:uid="{94E37384-302F-4772-B3DF-DB60E8747DF0}"/>
    <cellStyle name="Explanatory Text 4 2" xfId="1262" xr:uid="{08E8D44E-C14D-4241-975B-33BC2115785D}"/>
    <cellStyle name="Explanatory Text 4 3" xfId="1263" xr:uid="{C9716ECD-5973-4B2A-BED4-13CF193873B8}"/>
    <cellStyle name="Explanatory Text 4 4" xfId="1264" xr:uid="{84B7E15E-D317-46C5-B2C5-4AE140752B8D}"/>
    <cellStyle name="Explanatory Text 4 5" xfId="1265" xr:uid="{9315693A-B596-4AF1-9BBB-519D25769658}"/>
    <cellStyle name="Explanatory Text 4 6" xfId="1266" xr:uid="{59D9C50B-64A1-45F7-ADFD-8055AF9208D5}"/>
    <cellStyle name="Explanatory Text 5" xfId="1267" xr:uid="{416BF074-B6F8-4BF7-98B0-E15221CA247B}"/>
    <cellStyle name="Explanatory Text 5 2" xfId="1268" xr:uid="{25A40734-ECE9-4950-86DC-4AA97C244ADC}"/>
    <cellStyle name="Explanatory Text 5 3" xfId="1269" xr:uid="{283C9FC8-281C-4A5E-8612-0A5E04398920}"/>
    <cellStyle name="Explanatory Text 5 4" xfId="1270" xr:uid="{B86F9A07-9294-4237-B80B-51E8A7EA0A89}"/>
    <cellStyle name="Explanatory Text 5 5" xfId="1271" xr:uid="{0F7B7AD5-8F96-43A0-A019-27DD86C53479}"/>
    <cellStyle name="Explanatory Text 5 6" xfId="1272" xr:uid="{FB67AC69-4E5D-416A-9B18-CE4C7F411641}"/>
    <cellStyle name="Explanatory Text 6" xfId="1273" xr:uid="{2F93C5CF-AED1-49CD-AC7C-E97E9492CB45}"/>
    <cellStyle name="Explanatory Text 6 2" xfId="1274" xr:uid="{DCC8882D-15BC-49AE-A24C-2BD4085C4D17}"/>
    <cellStyle name="Explanatory Text 6 3" xfId="1275" xr:uid="{FA10F9D7-103A-405B-8B1E-A548BEAE00EA}"/>
    <cellStyle name="Explanatory Text 6 4" xfId="1276" xr:uid="{E8BB2BFB-7BCC-4570-AA1F-D5829E3D2A16}"/>
    <cellStyle name="Explanatory Text 6 5" xfId="1277" xr:uid="{0475D4F5-9791-408B-B788-E1DBFDA1208C}"/>
    <cellStyle name="Explanatory Text 6 6" xfId="1278" xr:uid="{1A7CEC33-0ECF-40DC-B0B6-D8D69F325D26}"/>
    <cellStyle name="Explanatory Text 7" xfId="1279" xr:uid="{6641456A-5C90-4DAD-886B-42F7C68B7F3C}"/>
    <cellStyle name="Explanatory Text 7 2" xfId="1280" xr:uid="{EEF8A8FF-4180-4706-A0BD-92578C67F4E7}"/>
    <cellStyle name="Explanatory Text 7 3" xfId="1281" xr:uid="{2C14F3FB-A84A-4082-BA34-7863FB81DFA7}"/>
    <cellStyle name="Explanatory Text 7 4" xfId="1282" xr:uid="{8293E502-C97C-41C8-AA62-8FA2B2B9FAF2}"/>
    <cellStyle name="Explanatory Text 7 5" xfId="1283" xr:uid="{DEE4E7F6-AC9B-4534-9323-0F245F3CEA89}"/>
    <cellStyle name="Explanatory Text 7 6" xfId="1284" xr:uid="{EF170BC5-F2DF-4093-8BD9-4E7F5E7BE72D}"/>
    <cellStyle name="Explanatory Text 8" xfId="1285" xr:uid="{4EF1A046-218A-4E3E-8CE7-69E6D86404A7}"/>
    <cellStyle name="Explanatory Text 8 2" xfId="1286" xr:uid="{3856B14C-3A22-4ED4-9CC1-7A129FAEE6F1}"/>
    <cellStyle name="Explanatory Text 8 3" xfId="1287" xr:uid="{AA6E016A-F745-41BE-90FE-DCF0C6BA5CD8}"/>
    <cellStyle name="Explanatory Text 8 4" xfId="1288" xr:uid="{3B3C10D1-34C6-4F45-A85D-84E0AB697076}"/>
    <cellStyle name="Explanatory Text 8 5" xfId="1289" xr:uid="{065CAAD6-2113-4DF9-90C1-C31D8D1C2C9C}"/>
    <cellStyle name="Explanatory Text 8 6" xfId="1290" xr:uid="{12299CC4-AB72-430F-A571-F3E362B09BD7}"/>
    <cellStyle name="Good 2" xfId="1291" xr:uid="{8557C4EA-2A33-4FE6-9B9F-A1EE217F2785}"/>
    <cellStyle name="Good 2 2" xfId="1292" xr:uid="{27F3EC77-0583-43FC-965A-D2371CB81858}"/>
    <cellStyle name="Good 2 3" xfId="1293" xr:uid="{8B96A593-D8B1-496A-B3B5-98B52D7B5304}"/>
    <cellStyle name="Good 2 4" xfId="1294" xr:uid="{9DB262E7-5F55-4BA3-9E77-DF2938FAF309}"/>
    <cellStyle name="Good 2 5" xfId="1295" xr:uid="{715E1347-0745-4CA6-9381-809CE8F81F17}"/>
    <cellStyle name="Good 2 6" xfId="1296" xr:uid="{66BF6697-6F16-4916-8EB1-1DDD28E8B9C8}"/>
    <cellStyle name="Good 3" xfId="1297" xr:uid="{91FEA5BC-5BE5-4F2E-8183-CA214DB17945}"/>
    <cellStyle name="Good 3 2" xfId="1298" xr:uid="{09D70DAA-EB3F-4AA9-95FD-BA6371072AB0}"/>
    <cellStyle name="Good 3 3" xfId="1299" xr:uid="{EF357167-4742-479E-BA66-831C4D0ED691}"/>
    <cellStyle name="Good 3 4" xfId="1300" xr:uid="{5B2F69A5-5BA0-4C2B-BC91-F5616F70AA01}"/>
    <cellStyle name="Good 3 5" xfId="1301" xr:uid="{91DF8452-3996-4DE3-8D8F-4E90C91B3165}"/>
    <cellStyle name="Good 3 6" xfId="1302" xr:uid="{0C4A6BC5-0C01-4687-BD10-B3031959E718}"/>
    <cellStyle name="Good 4" xfId="1303" xr:uid="{57038DDB-469F-4DB2-A113-21C80D60E4EE}"/>
    <cellStyle name="Good 4 2" xfId="1304" xr:uid="{F5A005BE-32D8-4BAE-BC88-A96E6022CAA8}"/>
    <cellStyle name="Good 4 3" xfId="1305" xr:uid="{4C969C26-D588-4448-A306-2ED19E39D0B0}"/>
    <cellStyle name="Good 4 4" xfId="1306" xr:uid="{62C6ADE5-050A-4E73-8B28-1E32D963B2E7}"/>
    <cellStyle name="Good 4 5" xfId="1307" xr:uid="{3BFF8712-A017-48FC-845B-9E3FA7B2E30D}"/>
    <cellStyle name="Good 4 6" xfId="1308" xr:uid="{7CA7B31B-C10C-48B3-A03A-47B18C30B6DD}"/>
    <cellStyle name="Good 5" xfId="1309" xr:uid="{4666DFA1-9EDF-4E61-90B8-F1CD5069F233}"/>
    <cellStyle name="Good 5 2" xfId="1310" xr:uid="{92A7BB9D-9F81-4CB4-92C1-141235AE8ECF}"/>
    <cellStyle name="Good 5 3" xfId="1311" xr:uid="{364E50C9-D001-45A1-B187-A3A765C4DBEB}"/>
    <cellStyle name="Good 5 4" xfId="1312" xr:uid="{9015C1E8-329E-4EA0-B258-6D200397D8BF}"/>
    <cellStyle name="Good 5 5" xfId="1313" xr:uid="{28E4CB33-13A4-4175-B425-46A2B1109B3C}"/>
    <cellStyle name="Good 5 6" xfId="1314" xr:uid="{778DC8ED-D5E6-4F34-8287-A7407719512F}"/>
    <cellStyle name="Good 6" xfId="1315" xr:uid="{C9E2B1C3-80A1-4065-9B2E-A9EB3AA63A87}"/>
    <cellStyle name="Good 6 2" xfId="1316" xr:uid="{92C7E9B0-03CA-4260-9F5D-DB0EA1157F06}"/>
    <cellStyle name="Good 6 3" xfId="1317" xr:uid="{42ADE074-0B3B-4D52-9D85-057C618E9B14}"/>
    <cellStyle name="Good 6 4" xfId="1318" xr:uid="{851C2CC9-4A62-47DD-99A0-8346E0C4CF19}"/>
    <cellStyle name="Good 6 5" xfId="1319" xr:uid="{6B085112-E926-484C-9A92-4AC7A675A794}"/>
    <cellStyle name="Good 6 6" xfId="1320" xr:uid="{1B72D564-6ACD-405B-BE81-5AC0DE5566E7}"/>
    <cellStyle name="Good 7" xfId="1321" xr:uid="{EFF6CC97-0011-43B5-8F5C-4E8261E9ED44}"/>
    <cellStyle name="Good 7 2" xfId="1322" xr:uid="{F43147B0-8EC5-4FC1-83D4-3D8676C35242}"/>
    <cellStyle name="Good 7 3" xfId="1323" xr:uid="{09C7ADB0-9C35-4182-B33F-2EA636DA76B3}"/>
    <cellStyle name="Good 7 4" xfId="1324" xr:uid="{4834105B-1716-453D-8C94-64DD2811AC3F}"/>
    <cellStyle name="Good 7 5" xfId="1325" xr:uid="{27385962-0D15-4C9F-AFBF-7F814ACE08AF}"/>
    <cellStyle name="Good 7 6" xfId="1326" xr:uid="{63195D11-4404-463C-ACC3-DBC5F1F55E92}"/>
    <cellStyle name="Good 8" xfId="1327" xr:uid="{525E0B34-609E-431B-8B18-383D011AA9F0}"/>
    <cellStyle name="Good 8 2" xfId="1328" xr:uid="{C34506F0-80C3-4A30-BF18-45D2A659674A}"/>
    <cellStyle name="Good 8 3" xfId="1329" xr:uid="{4FE62BAC-7E5B-496D-BB85-16639C284FB3}"/>
    <cellStyle name="Good 8 4" xfId="1330" xr:uid="{1F59C17F-39F8-45B5-9735-4A7A42B8F4DC}"/>
    <cellStyle name="Good 8 5" xfId="1331" xr:uid="{CB444156-CDB0-4948-8DB3-B9B35B145EDB}"/>
    <cellStyle name="Good 8 6" xfId="1332" xr:uid="{F715E77D-F0B3-493E-A61E-7AE9B3B94B8B}"/>
    <cellStyle name="Heading 1 2" xfId="1333" xr:uid="{B9FCC73F-8050-47A7-AFB3-58759B4F40CB}"/>
    <cellStyle name="Heading 1 2 2" xfId="1334" xr:uid="{81123D8D-6538-496F-A12A-171DC7F03AA8}"/>
    <cellStyle name="Heading 1 2 3" xfId="1335" xr:uid="{B1B613C7-0DA5-47B8-8107-81B74DA9C8DF}"/>
    <cellStyle name="Heading 1 2 4" xfId="1336" xr:uid="{5416BFA5-8481-4494-A5BB-DDD31A06474F}"/>
    <cellStyle name="Heading 1 2 5" xfId="1337" xr:uid="{59F4445D-43D1-4C3E-BAAB-1F96A90167F4}"/>
    <cellStyle name="Heading 1 2 6" xfId="1338" xr:uid="{C434B8D4-5807-45EE-823B-6A1112C5BBBE}"/>
    <cellStyle name="Heading 1 3" xfId="1339" xr:uid="{72DD647D-CF1D-4379-A7EA-AF56A876596D}"/>
    <cellStyle name="Heading 1 3 2" xfId="1340" xr:uid="{D04C888C-35D9-43AF-A0E1-49A3A3EF87D6}"/>
    <cellStyle name="Heading 1 3 3" xfId="1341" xr:uid="{E152A869-4520-4D09-9899-72A2E6DC6408}"/>
    <cellStyle name="Heading 1 3 4" xfId="1342" xr:uid="{744B7998-3E2C-4285-92F1-DB7B4D8C499D}"/>
    <cellStyle name="Heading 1 3 5" xfId="1343" xr:uid="{9CF5761F-8DF4-47D6-B3D5-DEB9513379AF}"/>
    <cellStyle name="Heading 1 3 6" xfId="1344" xr:uid="{9773AEB9-F65A-40C9-A912-4BB69BE48AA8}"/>
    <cellStyle name="Heading 1 4" xfId="1345" xr:uid="{F5511563-FBBA-41D9-90EA-6013BF87717D}"/>
    <cellStyle name="Heading 1 4 2" xfId="1346" xr:uid="{5310E58C-DFD7-4CEE-8BB0-A9C4478E4E1E}"/>
    <cellStyle name="Heading 1 4 3" xfId="1347" xr:uid="{3B684362-754B-49FA-9D32-BF9C0540E88E}"/>
    <cellStyle name="Heading 1 4 4" xfId="1348" xr:uid="{D55D2660-C943-4C07-8EC7-3171D08375CE}"/>
    <cellStyle name="Heading 1 4 5" xfId="1349" xr:uid="{15E2A591-97A1-4FCB-8326-492909501002}"/>
    <cellStyle name="Heading 1 4 6" xfId="1350" xr:uid="{2F219C9E-F16C-4AAC-970D-8D90C6F39DFA}"/>
    <cellStyle name="Heading 1 5" xfId="1351" xr:uid="{A1FF1372-5CFE-4B7C-BF06-9BF98D23D6D7}"/>
    <cellStyle name="Heading 1 5 2" xfId="1352" xr:uid="{9DA009A4-E325-4CAB-92CB-45A3F0F2CEBE}"/>
    <cellStyle name="Heading 1 5 3" xfId="1353" xr:uid="{92A516CA-592B-4B9F-844C-7D921042C674}"/>
    <cellStyle name="Heading 1 5 4" xfId="1354" xr:uid="{34C42BE2-2EF7-4D6B-921C-A4264ABD2CB1}"/>
    <cellStyle name="Heading 1 5 5" xfId="1355" xr:uid="{B8C4098A-EDE3-4794-B89C-A894580C68D0}"/>
    <cellStyle name="Heading 1 5 6" xfId="1356" xr:uid="{9D972905-B406-4DE7-99F2-ADFE6906161B}"/>
    <cellStyle name="Heading 1 6" xfId="1357" xr:uid="{F2B49FC6-B601-48C7-9F6C-324D3A0C77E9}"/>
    <cellStyle name="Heading 1 6 2" xfId="1358" xr:uid="{83B4FFCD-B12C-4360-9D21-CE503AA98C30}"/>
    <cellStyle name="Heading 1 6 3" xfId="1359" xr:uid="{494D9DFD-7B93-4046-ABD8-F5A225CFE222}"/>
    <cellStyle name="Heading 1 6 4" xfId="1360" xr:uid="{62E989B0-75AA-4F05-B1D5-0205B14A5C35}"/>
    <cellStyle name="Heading 1 6 5" xfId="1361" xr:uid="{67A8F943-D186-47AA-B66B-20C3E1B3A9ED}"/>
    <cellStyle name="Heading 1 6 6" xfId="1362" xr:uid="{334EA790-8770-4FEF-9F01-7B6083B73707}"/>
    <cellStyle name="Heading 1 7" xfId="1363" xr:uid="{0A75B2B1-F976-4998-9C01-86A9020E0361}"/>
    <cellStyle name="Heading 1 7 2" xfId="1364" xr:uid="{C1D43F66-CA7F-481C-9FFF-490A9E645D34}"/>
    <cellStyle name="Heading 1 7 3" xfId="1365" xr:uid="{843D6496-3218-4ECA-990D-6055E954FC17}"/>
    <cellStyle name="Heading 1 7 4" xfId="1366" xr:uid="{FB4DD212-B1CC-4F57-9867-E716C5CA959D}"/>
    <cellStyle name="Heading 1 7 5" xfId="1367" xr:uid="{66DEE0C6-7B3A-4429-BEE9-DC8D2EEF07DC}"/>
    <cellStyle name="Heading 1 7 6" xfId="1368" xr:uid="{858D1878-F397-4DF9-A8E4-7E64FEADD175}"/>
    <cellStyle name="Heading 1 8" xfId="1369" xr:uid="{32738BB8-ED6A-4E9A-AD12-A450E4512B89}"/>
    <cellStyle name="Heading 1 8 2" xfId="1370" xr:uid="{01725D40-A350-4D38-A55C-053474CE98DC}"/>
    <cellStyle name="Heading 1 8 3" xfId="1371" xr:uid="{CBDAA5E5-B49D-4AE6-9769-E05717D7BF68}"/>
    <cellStyle name="Heading 1 8 4" xfId="1372" xr:uid="{E4D5306E-766B-4144-B346-D37FF8AE04BC}"/>
    <cellStyle name="Heading 1 8 5" xfId="1373" xr:uid="{F68476EB-8AF9-4211-BDC7-0898B2E57D5C}"/>
    <cellStyle name="Heading 1 8 6" xfId="1374" xr:uid="{19109523-57C4-428B-82D0-CB9B2B44FD67}"/>
    <cellStyle name="Heading 2 2" xfId="1375" xr:uid="{B1BEF9B6-398A-4645-A072-2AFEFD9E90C6}"/>
    <cellStyle name="Heading 2 2 2" xfId="1376" xr:uid="{525A00CB-E61C-4F2A-BAC7-0BC1AB4295A5}"/>
    <cellStyle name="Heading 2 2 3" xfId="1377" xr:uid="{B93DBBE0-9D84-4A7E-B1DB-91CC53E930AC}"/>
    <cellStyle name="Heading 2 2 4" xfId="1378" xr:uid="{BF69879D-58F1-4E70-9B98-DBA2B8E7A4C4}"/>
    <cellStyle name="Heading 2 2 5" xfId="1379" xr:uid="{867AA958-D61B-4A72-8D99-54AD985FB3A6}"/>
    <cellStyle name="Heading 2 2 6" xfId="1380" xr:uid="{10778E5B-290F-453B-A227-32DB436E2CF9}"/>
    <cellStyle name="Heading 2 3" xfId="1381" xr:uid="{1180EB89-D34C-4D61-B3DE-D41F991B1C66}"/>
    <cellStyle name="Heading 2 3 2" xfId="1382" xr:uid="{097F1D44-BF1F-48C2-98A6-4FD80E328481}"/>
    <cellStyle name="Heading 2 3 3" xfId="1383" xr:uid="{F3F03EE4-BCDE-4727-9C7E-2BE6DA88CB32}"/>
    <cellStyle name="Heading 2 3 4" xfId="1384" xr:uid="{06A66A38-BB6A-458B-BA66-454BDEA72055}"/>
    <cellStyle name="Heading 2 3 5" xfId="1385" xr:uid="{9E3922F2-D787-4730-B963-B8E77869E7CA}"/>
    <cellStyle name="Heading 2 3 6" xfId="1386" xr:uid="{C4991CD0-4DD4-4B9D-8D4A-3AD8198F6686}"/>
    <cellStyle name="Heading 2 4" xfId="1387" xr:uid="{6DB41517-AD27-45B6-8870-28279A377CC9}"/>
    <cellStyle name="Heading 2 4 2" xfId="1388" xr:uid="{D59567FF-0D94-4729-8729-1FF005D1C602}"/>
    <cellStyle name="Heading 2 4 3" xfId="1389" xr:uid="{37730D75-C2F5-4E1A-AEF7-9FC48FAFD8F9}"/>
    <cellStyle name="Heading 2 4 4" xfId="1390" xr:uid="{38C32EC2-8650-4653-BBFA-754955F98FFE}"/>
    <cellStyle name="Heading 2 4 5" xfId="1391" xr:uid="{F116AE88-71E0-49F7-8FD6-ED81D8140C3B}"/>
    <cellStyle name="Heading 2 4 6" xfId="1392" xr:uid="{5E6E0C9B-437C-4CA1-B783-C9A33533B1CE}"/>
    <cellStyle name="Heading 2 5" xfId="1393" xr:uid="{2C63382B-1B30-4BC3-9BA8-4D33DB66CA0E}"/>
    <cellStyle name="Heading 2 5 2" xfId="1394" xr:uid="{BD50E4B9-CBAB-41E3-929D-A1622C837ED5}"/>
    <cellStyle name="Heading 2 5 3" xfId="1395" xr:uid="{9376ED4E-B532-4548-BA78-4BBC1CBB6512}"/>
    <cellStyle name="Heading 2 5 4" xfId="1396" xr:uid="{08855366-430E-4F2F-99C0-ED657DE864EF}"/>
    <cellStyle name="Heading 2 5 5" xfId="1397" xr:uid="{7E8831F0-6FB4-4689-9CEA-C1BCE52A91B3}"/>
    <cellStyle name="Heading 2 5 6" xfId="1398" xr:uid="{24183183-A0A7-45DD-8B85-5728F4680EA9}"/>
    <cellStyle name="Heading 2 6" xfId="1399" xr:uid="{37AC24FB-9075-4716-9981-75578709EAB0}"/>
    <cellStyle name="Heading 2 6 2" xfId="1400" xr:uid="{61BD69F8-DF1D-40DA-AD64-EA1AA7A316A1}"/>
    <cellStyle name="Heading 2 6 3" xfId="1401" xr:uid="{FBD61149-E325-4915-9F79-AAE14963314C}"/>
    <cellStyle name="Heading 2 6 4" xfId="1402" xr:uid="{C6C1B05A-57A0-4EF0-BCC2-1B6F3F28CA0C}"/>
    <cellStyle name="Heading 2 6 5" xfId="1403" xr:uid="{FA8ABE8D-C941-4C55-875F-36AFAD3D4108}"/>
    <cellStyle name="Heading 2 6 6" xfId="1404" xr:uid="{D1F3D483-837A-420B-9B19-1CD095828557}"/>
    <cellStyle name="Heading 2 7" xfId="1405" xr:uid="{30EC4F14-0803-4270-9E41-8A30CD29418D}"/>
    <cellStyle name="Heading 2 7 2" xfId="1406" xr:uid="{94C9B4E2-4EDE-40CE-986E-C3CA7200FCEF}"/>
    <cellStyle name="Heading 2 7 3" xfId="1407" xr:uid="{894E0E9C-690F-4437-9E3C-5AA150C89E9B}"/>
    <cellStyle name="Heading 2 7 4" xfId="1408" xr:uid="{1C537236-A9BE-46C3-B256-5454ECBF3CE7}"/>
    <cellStyle name="Heading 2 7 5" xfId="1409" xr:uid="{F39BE23E-0C63-4F65-890D-0EB8AA9E2B5D}"/>
    <cellStyle name="Heading 2 7 6" xfId="1410" xr:uid="{62B33E71-88FC-4252-B63E-18E54BC70D8A}"/>
    <cellStyle name="Heading 2 8" xfId="1411" xr:uid="{2F8230ED-C19C-4C9C-8735-E3AC1F205793}"/>
    <cellStyle name="Heading 2 8 2" xfId="1412" xr:uid="{6FCF7117-44E7-4530-B6A4-1976A72A95C5}"/>
    <cellStyle name="Heading 2 8 3" xfId="1413" xr:uid="{129172EB-F309-4995-BB8A-FAC9D1C0355E}"/>
    <cellStyle name="Heading 2 8 4" xfId="1414" xr:uid="{98BDD6B1-1D87-4A8D-9B0B-2932948AF6C2}"/>
    <cellStyle name="Heading 2 8 5" xfId="1415" xr:uid="{A05C29B4-BE83-4820-AB79-CA3E1223DF20}"/>
    <cellStyle name="Heading 2 8 6" xfId="1416" xr:uid="{C06806BC-201B-4BD0-AB91-631E7F799510}"/>
    <cellStyle name="Heading 3 2" xfId="1417" xr:uid="{C7874AF5-D850-4703-AA0F-828469D81056}"/>
    <cellStyle name="Heading 3 2 2" xfId="1418" xr:uid="{42A46498-0D1F-41EA-8DC5-145A50770292}"/>
    <cellStyle name="Heading 3 2 3" xfId="1419" xr:uid="{57F5BBFC-E972-4DD1-BF23-4A7BE99429F2}"/>
    <cellStyle name="Heading 3 2 4" xfId="1420" xr:uid="{2AE3B893-B138-472A-974C-D6E5768C7047}"/>
    <cellStyle name="Heading 3 2 5" xfId="1421" xr:uid="{772F61C6-5109-4EEA-9D08-110BCCF02BA7}"/>
    <cellStyle name="Heading 3 2 6" xfId="1422" xr:uid="{02F13C7A-113D-4D98-9A1A-85E74B52D079}"/>
    <cellStyle name="Heading 3 3" xfId="1423" xr:uid="{29F97D4A-CDEF-4064-9841-B1B29FF489BF}"/>
    <cellStyle name="Heading 3 3 2" xfId="1424" xr:uid="{9910B9FB-6B7D-42D0-AB23-F5BDFACB73E9}"/>
    <cellStyle name="Heading 3 3 3" xfId="1425" xr:uid="{919DEB29-18F0-4A28-B95D-9A15E73C5282}"/>
    <cellStyle name="Heading 3 3 4" xfId="1426" xr:uid="{37FDC8B9-B2F2-4559-B1B7-EB1D9EC39A7A}"/>
    <cellStyle name="Heading 3 3 5" xfId="1427" xr:uid="{92D0BC95-EC48-4077-A62F-CF7ACB8D7217}"/>
    <cellStyle name="Heading 3 3 6" xfId="1428" xr:uid="{CFE03908-E8A1-4A1F-81F9-EE5B9BBBD05F}"/>
    <cellStyle name="Heading 3 4" xfId="1429" xr:uid="{56F7B68E-6DB4-4D8E-9285-837B64492615}"/>
    <cellStyle name="Heading 3 4 2" xfId="1430" xr:uid="{009E6BA3-44EF-49D0-81E4-0FE3D4B6051A}"/>
    <cellStyle name="Heading 3 4 3" xfId="1431" xr:uid="{C491E854-9546-4664-9409-11AF5DE1445A}"/>
    <cellStyle name="Heading 3 4 4" xfId="1432" xr:uid="{AF5D6908-74F6-4C41-B359-10A9D0E75C14}"/>
    <cellStyle name="Heading 3 4 5" xfId="1433" xr:uid="{3A525D79-6661-47BF-8731-BAD5953A4AE3}"/>
    <cellStyle name="Heading 3 4 6" xfId="1434" xr:uid="{7176AA03-1C7F-480B-AABF-87A135DD99EE}"/>
    <cellStyle name="Heading 3 5" xfId="1435" xr:uid="{2BD9F589-DE3F-4465-8999-95C9EB03B7A1}"/>
    <cellStyle name="Heading 3 5 2" xfId="1436" xr:uid="{A7B3BB58-11CC-42B7-BB6F-6F7F8395ED6F}"/>
    <cellStyle name="Heading 3 5 3" xfId="1437" xr:uid="{EDE071E2-42FE-4FAA-9BD8-3D9309F73AAB}"/>
    <cellStyle name="Heading 3 5 4" xfId="1438" xr:uid="{A042F6A6-B7F6-476D-ADA7-DF8EEEA5B134}"/>
    <cellStyle name="Heading 3 5 5" xfId="1439" xr:uid="{8383076B-2A91-41EB-A886-85EA4638A461}"/>
    <cellStyle name="Heading 3 5 6" xfId="1440" xr:uid="{40EC4804-D232-4E1A-A436-90DA2C8DAE1F}"/>
    <cellStyle name="Heading 3 6" xfId="1441" xr:uid="{F462BB35-7325-4753-BE03-27D8E04EF636}"/>
    <cellStyle name="Heading 3 6 2" xfId="1442" xr:uid="{C2080FCC-08D2-48AC-ABDC-2503AD0BABDB}"/>
    <cellStyle name="Heading 3 6 3" xfId="1443" xr:uid="{42495752-0B57-4FA8-8271-343B640972AC}"/>
    <cellStyle name="Heading 3 6 4" xfId="1444" xr:uid="{57A2E7F2-D7B4-410B-80A2-309BE4584EC1}"/>
    <cellStyle name="Heading 3 6 5" xfId="1445" xr:uid="{06764A93-54D5-49F4-95AC-9066300F2324}"/>
    <cellStyle name="Heading 3 6 6" xfId="1446" xr:uid="{29A3B8CF-BD9D-4009-83FC-465393AC9B4E}"/>
    <cellStyle name="Heading 3 7" xfId="1447" xr:uid="{0B052036-317E-49C6-881F-AEF175EED1A9}"/>
    <cellStyle name="Heading 3 7 2" xfId="1448" xr:uid="{FCDCD12B-5551-4DF2-8D85-17B290298940}"/>
    <cellStyle name="Heading 3 7 3" xfId="1449" xr:uid="{EBCE5D8B-38A9-461D-81E0-3560A936AB9B}"/>
    <cellStyle name="Heading 3 7 4" xfId="1450" xr:uid="{704606CD-830E-4A74-96E2-3C0CACCE8A51}"/>
    <cellStyle name="Heading 3 7 5" xfId="1451" xr:uid="{77A59241-34D9-4CD7-AC26-FC7190C1FDED}"/>
    <cellStyle name="Heading 3 7 6" xfId="1452" xr:uid="{6FA7F908-D0F6-4064-8788-D96BB133A14B}"/>
    <cellStyle name="Heading 3 8" xfId="1453" xr:uid="{CF656537-8081-43D6-B853-A1E3C0501534}"/>
    <cellStyle name="Heading 3 8 2" xfId="1454" xr:uid="{335F01E9-4B6B-4DB6-8B05-238DFB0FE645}"/>
    <cellStyle name="Heading 3 8 3" xfId="1455" xr:uid="{E5A8D6DC-1CD4-4AB1-B485-682AA8EC084A}"/>
    <cellStyle name="Heading 3 8 4" xfId="1456" xr:uid="{7ECC8C2B-8E4E-4695-B414-089F11AE8AFA}"/>
    <cellStyle name="Heading 3 8 5" xfId="1457" xr:uid="{F3C3C9EC-E437-4563-90C8-FF09A8EBF72E}"/>
    <cellStyle name="Heading 3 8 6" xfId="1458" xr:uid="{9F6A7394-308C-44E5-B64C-9E4D603FE65C}"/>
    <cellStyle name="Heading 4 2" xfId="1459" xr:uid="{117AF781-1A70-41F2-BBB2-3CBE9373AC34}"/>
    <cellStyle name="Heading 4 2 2" xfId="1460" xr:uid="{106DF9FF-B4C4-4347-955C-701AACF44CD8}"/>
    <cellStyle name="Heading 4 2 3" xfId="1461" xr:uid="{F8327A9D-DC0E-4D28-B872-90C1CBC32054}"/>
    <cellStyle name="Heading 4 2 4" xfId="1462" xr:uid="{7E692C4B-5EC0-48FB-ADE7-D652EB6AA204}"/>
    <cellStyle name="Heading 4 2 5" xfId="1463" xr:uid="{771852C8-CEAF-4053-9DBE-489813BA7A10}"/>
    <cellStyle name="Heading 4 2 6" xfId="1464" xr:uid="{6BBACA2D-FB51-4064-A94B-F279B0677AA0}"/>
    <cellStyle name="Heading 4 3" xfId="1465" xr:uid="{44FE1F8E-61AD-4925-A72B-241BB4E58F8A}"/>
    <cellStyle name="Heading 4 3 2" xfId="1466" xr:uid="{8D16D653-ADDD-4C06-B5C2-13DE705F762A}"/>
    <cellStyle name="Heading 4 3 3" xfId="1467" xr:uid="{793CAC4E-8D8B-4FAA-9ADD-D332C89C0AA8}"/>
    <cellStyle name="Heading 4 3 4" xfId="1468" xr:uid="{FABEEB32-11D2-4EB9-81CB-B2DE0028063D}"/>
    <cellStyle name="Heading 4 3 5" xfId="1469" xr:uid="{DD25F257-4119-4BAE-ADEF-DF9FC62A001A}"/>
    <cellStyle name="Heading 4 3 6" xfId="1470" xr:uid="{9D00685A-E8DF-4575-96AE-123285C73E63}"/>
    <cellStyle name="Heading 4 4" xfId="1471" xr:uid="{DAC25309-F508-4057-ACCA-849AC68E9913}"/>
    <cellStyle name="Heading 4 4 2" xfId="1472" xr:uid="{2D3B6DB6-2CA8-40E0-8051-5FCD8D3D27A3}"/>
    <cellStyle name="Heading 4 4 3" xfId="1473" xr:uid="{8E8B5E42-E348-493A-A5DB-D1773E755F0B}"/>
    <cellStyle name="Heading 4 4 4" xfId="1474" xr:uid="{6545557A-7C30-4B10-9060-AE3EB7E43D04}"/>
    <cellStyle name="Heading 4 4 5" xfId="1475" xr:uid="{13835439-99BB-4EFC-95E3-061BCCCF0BF1}"/>
    <cellStyle name="Heading 4 4 6" xfId="1476" xr:uid="{DEFFC998-D3B1-41CB-B38E-B89FC92DFEBD}"/>
    <cellStyle name="Heading 4 5" xfId="1477" xr:uid="{33A782D1-5BED-438C-B701-87E99BE4F56E}"/>
    <cellStyle name="Heading 4 5 2" xfId="1478" xr:uid="{DFA7104E-51B8-4D87-AAA7-6889DE71E2DE}"/>
    <cellStyle name="Heading 4 5 3" xfId="1479" xr:uid="{B4D58F4A-5A44-4EC3-B88D-EBF43F396DF9}"/>
    <cellStyle name="Heading 4 5 4" xfId="1480" xr:uid="{08B336A2-A67F-437F-961C-7F96CBEBB108}"/>
    <cellStyle name="Heading 4 5 5" xfId="1481" xr:uid="{B8098A14-8899-4616-A33C-DB0DD2CF48DB}"/>
    <cellStyle name="Heading 4 5 6" xfId="1482" xr:uid="{AA98830F-B4AA-4E45-BEB3-065809F0575F}"/>
    <cellStyle name="Heading 4 6" xfId="1483" xr:uid="{8BDF5D8A-28F9-40E4-95AD-AF4F021AA6D7}"/>
    <cellStyle name="Heading 4 6 2" xfId="1484" xr:uid="{5D836858-9D5A-4A11-89DD-BCADC1306BA9}"/>
    <cellStyle name="Heading 4 6 3" xfId="1485" xr:uid="{A9439A74-05A4-4C9F-8C13-8890C78DB376}"/>
    <cellStyle name="Heading 4 6 4" xfId="1486" xr:uid="{5FEC3FF2-B9A3-4FA7-8991-E832E97D67F9}"/>
    <cellStyle name="Heading 4 6 5" xfId="1487" xr:uid="{DE9E6200-297F-4027-8382-114CECCD87C6}"/>
    <cellStyle name="Heading 4 6 6" xfId="1488" xr:uid="{ADB9E01E-A1FD-41A0-8609-0962A24AE7D4}"/>
    <cellStyle name="Heading 4 7" xfId="1489" xr:uid="{F8A00953-3291-419C-B40C-F1E7B047D585}"/>
    <cellStyle name="Heading 4 7 2" xfId="1490" xr:uid="{CEDBD5A2-488D-4919-A6E5-7F042E386B9B}"/>
    <cellStyle name="Heading 4 7 3" xfId="1491" xr:uid="{25EBCBE4-1788-4055-8E0F-4EC0D3680C2B}"/>
    <cellStyle name="Heading 4 7 4" xfId="1492" xr:uid="{CC2C5428-BAAD-47F1-9FA3-312FCF1810BF}"/>
    <cellStyle name="Heading 4 7 5" xfId="1493" xr:uid="{36FB9C59-5000-4041-8CF8-855EC5356B42}"/>
    <cellStyle name="Heading 4 7 6" xfId="1494" xr:uid="{510AE7FB-4C9E-4834-ACA1-EB93E4B3032F}"/>
    <cellStyle name="Heading 4 8" xfId="1495" xr:uid="{703115EC-ECB0-4C41-8D4F-547C50A6B959}"/>
    <cellStyle name="Heading 4 8 2" xfId="1496" xr:uid="{37EFC74E-CDDD-411B-AC45-9DF881A7E4FD}"/>
    <cellStyle name="Heading 4 8 3" xfId="1497" xr:uid="{3BC0DC79-8A93-4E2F-B416-B2A8B32B821F}"/>
    <cellStyle name="Heading 4 8 4" xfId="1498" xr:uid="{C449F506-2919-4F20-A36A-3ABA2AF0E550}"/>
    <cellStyle name="Heading 4 8 5" xfId="1499" xr:uid="{189365CE-309C-405C-B89B-9CEE63D66FC1}"/>
    <cellStyle name="Heading 4 8 6" xfId="1500" xr:uid="{A6C7F922-8561-4F43-9D0D-BF4A1510F8EA}"/>
    <cellStyle name="Input 2" xfId="1501" xr:uid="{6BEFA1B3-36A0-4127-B040-C9E969F3F7D0}"/>
    <cellStyle name="Input 2 2" xfId="1502" xr:uid="{BAC9215B-FC8D-4EA9-AFAD-C4BFC8F67AB8}"/>
    <cellStyle name="Input 2 3" xfId="1503" xr:uid="{430A623F-E640-42D9-8495-4632B996C62B}"/>
    <cellStyle name="Input 2 4" xfId="1504" xr:uid="{80DFF54D-725A-49E3-AD1B-BA4054369EC9}"/>
    <cellStyle name="Input 2 5" xfId="1505" xr:uid="{64B5711A-7807-4C13-A8DB-81D3A1D1B062}"/>
    <cellStyle name="Input 2 6" xfId="1506" xr:uid="{B4A4633F-E5FF-48DD-8381-A30F21947B71}"/>
    <cellStyle name="Input 3" xfId="1507" xr:uid="{160A5A6A-684A-424E-8A53-2007873B5B4C}"/>
    <cellStyle name="Input 3 2" xfId="1508" xr:uid="{50E13F4A-7C89-46DE-B993-B990A4DD003D}"/>
    <cellStyle name="Input 3 3" xfId="1509" xr:uid="{3C0413F9-1E5E-4103-B78E-6754F9BB2D87}"/>
    <cellStyle name="Input 3 4" xfId="1510" xr:uid="{19D917AC-606D-4AAE-BC31-65B8AF7F76A8}"/>
    <cellStyle name="Input 3 5" xfId="1511" xr:uid="{7FEA7A03-2570-491A-B104-B912D0444BF6}"/>
    <cellStyle name="Input 3 6" xfId="1512" xr:uid="{A3D6ED4C-E3A9-4C9E-AFB6-E38A0717191D}"/>
    <cellStyle name="Input 4" xfId="1513" xr:uid="{7778B7E6-12D5-4E4D-802A-AF3B3C46AD17}"/>
    <cellStyle name="Input 4 2" xfId="1514" xr:uid="{C0386995-79F7-47C1-A39F-4918EE60378F}"/>
    <cellStyle name="Input 4 3" xfId="1515" xr:uid="{64CAE578-C578-4689-997C-4B89B8DF60D0}"/>
    <cellStyle name="Input 4 4" xfId="1516" xr:uid="{CCEB343E-4404-4D13-A552-311FF6E662E0}"/>
    <cellStyle name="Input 4 5" xfId="1517" xr:uid="{A58A47C1-4E48-4908-9C1E-C21EC3BDE223}"/>
    <cellStyle name="Input 4 6" xfId="1518" xr:uid="{8DE4AAFC-7F11-4798-8E4E-0F0C3516D046}"/>
    <cellStyle name="Input 5" xfId="1519" xr:uid="{923AE747-8CA6-4FC1-8E81-64554FE2FBD8}"/>
    <cellStyle name="Input 5 2" xfId="1520" xr:uid="{730DD150-0257-48A1-A849-F1FE88780078}"/>
    <cellStyle name="Input 5 3" xfId="1521" xr:uid="{BCDEA9BA-51B6-42EB-A4F3-FCE8019EBDB2}"/>
    <cellStyle name="Input 5 4" xfId="1522" xr:uid="{B66ABF63-D94A-4409-A4D4-0922C075132C}"/>
    <cellStyle name="Input 5 5" xfId="1523" xr:uid="{06F77AAA-33C9-4290-9C21-DD4AC88FF8FC}"/>
    <cellStyle name="Input 5 6" xfId="1524" xr:uid="{247A5CFC-66B9-4919-9BDF-1708186BF6D1}"/>
    <cellStyle name="Input 6" xfId="1525" xr:uid="{A6F8CA01-7F14-4D70-8AE5-737273F3E92D}"/>
    <cellStyle name="Input 6 2" xfId="1526" xr:uid="{A8B94522-6102-4EB4-B055-2DDE6A61F730}"/>
    <cellStyle name="Input 6 3" xfId="1527" xr:uid="{67DC4881-D05C-4F0C-810D-27F880DF5433}"/>
    <cellStyle name="Input 6 4" xfId="1528" xr:uid="{B4E1881F-E07C-4CE9-BD9E-82F8CEC2930B}"/>
    <cellStyle name="Input 6 5" xfId="1529" xr:uid="{0F020410-08E1-4A38-9275-D1F5AE8AB950}"/>
    <cellStyle name="Input 6 6" xfId="1530" xr:uid="{7E33EA31-0B10-420E-AA38-A484CB385912}"/>
    <cellStyle name="Input 7" xfId="1531" xr:uid="{198F8616-661F-4EDB-AAC3-342B2AF725DF}"/>
    <cellStyle name="Input 7 2" xfId="1532" xr:uid="{407F563A-0E61-4A85-A2A9-53F08A908699}"/>
    <cellStyle name="Input 7 3" xfId="1533" xr:uid="{F49E914E-9DA6-4A5B-B705-5E2C22067CB0}"/>
    <cellStyle name="Input 7 4" xfId="1534" xr:uid="{DEE0E50C-1189-45E2-BFCC-B7C6ABCF2584}"/>
    <cellStyle name="Input 7 5" xfId="1535" xr:uid="{6EC4FF82-9C05-40E8-8B5D-6B30509E96D8}"/>
    <cellStyle name="Input 7 6" xfId="1536" xr:uid="{79A27331-0D35-4C86-B6B9-AF1FF7383992}"/>
    <cellStyle name="Input 8" xfId="1537" xr:uid="{6DC53FEB-6FF1-47E7-BC72-2BDBEB8BEDFF}"/>
    <cellStyle name="Input 8 2" xfId="1538" xr:uid="{507820EF-C411-4D60-8B53-0DCE493E04EC}"/>
    <cellStyle name="Input 8 3" xfId="1539" xr:uid="{F18AFA29-7BFE-4298-9251-B1C9976E0302}"/>
    <cellStyle name="Input 8 4" xfId="1540" xr:uid="{244B795E-E96E-4E3D-A081-9E03FB66E7AE}"/>
    <cellStyle name="Input 8 5" xfId="1541" xr:uid="{AAB9C04C-4C46-4341-8AA1-7C57CD1A789C}"/>
    <cellStyle name="Input 8 6" xfId="1542" xr:uid="{CC72BB65-9D68-4D57-8DF1-BFB10623FC72}"/>
    <cellStyle name="Linked Cell 2" xfId="1543" xr:uid="{05B8898D-8E3D-4427-A88C-F1D56303CF3E}"/>
    <cellStyle name="Linked Cell 2 2" xfId="1544" xr:uid="{16BB1CCB-81DC-41EC-AA43-509A3FAEFF53}"/>
    <cellStyle name="Linked Cell 2 3" xfId="1545" xr:uid="{07B5DA66-9677-4BA2-AA62-E99582CFB601}"/>
    <cellStyle name="Linked Cell 2 4" xfId="1546" xr:uid="{37BE0ECD-796B-43B9-AE5B-E90352F61F40}"/>
    <cellStyle name="Linked Cell 2 5" xfId="1547" xr:uid="{56345222-28F6-44AE-9A14-45D261275F82}"/>
    <cellStyle name="Linked Cell 2 6" xfId="1548" xr:uid="{F61D6C4E-BE0F-4FE8-A04D-68684AA966BC}"/>
    <cellStyle name="Linked Cell 3" xfId="1549" xr:uid="{762E6058-E30D-41CF-8905-B57E7D24ED3F}"/>
    <cellStyle name="Linked Cell 3 2" xfId="1550" xr:uid="{925F2E15-6D6D-4161-B18A-9DB552C922BD}"/>
    <cellStyle name="Linked Cell 3 3" xfId="1551" xr:uid="{DAF28229-2EA8-4E76-B92F-12F77133DD77}"/>
    <cellStyle name="Linked Cell 3 4" xfId="1552" xr:uid="{98FBE188-FEBC-4545-ADA5-75ACF54D8AD8}"/>
    <cellStyle name="Linked Cell 3 5" xfId="1553" xr:uid="{E5553614-F5F5-4827-AF6B-9F44B16FD0A6}"/>
    <cellStyle name="Linked Cell 3 6" xfId="1554" xr:uid="{439DBB26-23EC-4A95-97A5-5DC2BCA5E69F}"/>
    <cellStyle name="Linked Cell 4" xfId="1555" xr:uid="{E15C9B87-BCA1-4B66-A2D8-5CF728384E56}"/>
    <cellStyle name="Linked Cell 4 2" xfId="1556" xr:uid="{9B142ECB-1F6F-45DC-BA36-E41704532D2B}"/>
    <cellStyle name="Linked Cell 4 3" xfId="1557" xr:uid="{CA26F40B-0FF8-4644-8871-52EB797287FB}"/>
    <cellStyle name="Linked Cell 4 4" xfId="1558" xr:uid="{9CF775BC-07AD-439D-B9A8-2EAAE6C1AA4B}"/>
    <cellStyle name="Linked Cell 4 5" xfId="1559" xr:uid="{841EF337-FB7D-45D5-9969-A53FF872B9FB}"/>
    <cellStyle name="Linked Cell 4 6" xfId="1560" xr:uid="{ECB24CF5-D35D-4DC6-B05D-E28DB82D2439}"/>
    <cellStyle name="Linked Cell 5" xfId="1561" xr:uid="{728D5E03-62AF-4E4F-9E43-8FA721E21F27}"/>
    <cellStyle name="Linked Cell 5 2" xfId="1562" xr:uid="{B0239279-C017-4C06-A9D9-95377C50B2B8}"/>
    <cellStyle name="Linked Cell 5 3" xfId="1563" xr:uid="{5225184F-8663-49B5-A0D9-F37FE54EF0F6}"/>
    <cellStyle name="Linked Cell 5 4" xfId="1564" xr:uid="{116CE522-11F2-4303-A795-3E4D1D1FD8A7}"/>
    <cellStyle name="Linked Cell 5 5" xfId="1565" xr:uid="{2B66D0F6-FA54-4A7C-A2C3-7F620363C405}"/>
    <cellStyle name="Linked Cell 5 6" xfId="1566" xr:uid="{96C0AA1B-D9C7-4AF3-A363-426EFBDDF887}"/>
    <cellStyle name="Linked Cell 6" xfId="1567" xr:uid="{80DA4518-2B19-4A26-A71A-38DDB3441775}"/>
    <cellStyle name="Linked Cell 6 2" xfId="1568" xr:uid="{A42B0BAC-DD2A-4831-BF5E-A4223D1C6CEB}"/>
    <cellStyle name="Linked Cell 6 3" xfId="1569" xr:uid="{73340212-B00E-4F49-962C-C5B5CE146F52}"/>
    <cellStyle name="Linked Cell 6 4" xfId="1570" xr:uid="{96FFC187-5BDF-42ED-BB71-94DC11F960F1}"/>
    <cellStyle name="Linked Cell 6 5" xfId="1571" xr:uid="{0DDDA59E-C918-4688-8ACF-681AAB15BE72}"/>
    <cellStyle name="Linked Cell 6 6" xfId="1572" xr:uid="{CB633BF9-A116-49B7-ACA6-23D4F950D992}"/>
    <cellStyle name="Linked Cell 7" xfId="1573" xr:uid="{400A995E-217E-46A2-8A59-D10F9950CD7A}"/>
    <cellStyle name="Linked Cell 7 2" xfId="1574" xr:uid="{7DA9EE89-5971-4ECD-93D3-6A6816211D95}"/>
    <cellStyle name="Linked Cell 7 3" xfId="1575" xr:uid="{DAD4CC7D-4D55-4B14-A71D-3DB164B1FCF2}"/>
    <cellStyle name="Linked Cell 7 4" xfId="1576" xr:uid="{17BADD8E-30AE-45C6-A0E3-1398E2792641}"/>
    <cellStyle name="Linked Cell 7 5" xfId="1577" xr:uid="{F8F10F9C-963E-4313-AB1A-5A2009D5E5B6}"/>
    <cellStyle name="Linked Cell 7 6" xfId="1578" xr:uid="{4FA1F520-8FAE-4F88-8E9D-AE437E6B5B04}"/>
    <cellStyle name="Linked Cell 8" xfId="1579" xr:uid="{9FD39BAA-3753-495A-87D5-E7AA2007AEF4}"/>
    <cellStyle name="Linked Cell 8 2" xfId="1580" xr:uid="{218DD860-E0A3-44B3-9195-1D9187E01B68}"/>
    <cellStyle name="Linked Cell 8 3" xfId="1581" xr:uid="{CB2A565F-1A28-4822-8DB9-337E31DBF173}"/>
    <cellStyle name="Linked Cell 8 4" xfId="1582" xr:uid="{91BF12ED-2A4D-4EE6-A307-A7512ABE042B}"/>
    <cellStyle name="Linked Cell 8 5" xfId="1583" xr:uid="{48B2C149-1FA4-47EE-A40D-C703C6455E3C}"/>
    <cellStyle name="Linked Cell 8 6" xfId="1584" xr:uid="{B2CBE084-2452-42C1-95D8-50D47B56A9CF}"/>
    <cellStyle name="Neutral 2" xfId="1585" xr:uid="{90E86A93-FC64-438C-ADB9-59B1D32135A5}"/>
    <cellStyle name="Neutral 2 2" xfId="1586" xr:uid="{2E220C07-B031-4C62-98D2-B8ECE999EF14}"/>
    <cellStyle name="Neutral 2 3" xfId="1587" xr:uid="{86DAB2DF-CCB0-44F9-9B1A-23062140FED0}"/>
    <cellStyle name="Neutral 2 4" xfId="1588" xr:uid="{359CBC95-B68A-442D-81EA-869AF8D4355D}"/>
    <cellStyle name="Neutral 2 5" xfId="1589" xr:uid="{1C372CAB-2EFA-46BC-A79C-A652020065BB}"/>
    <cellStyle name="Neutral 2 6" xfId="1590" xr:uid="{7B23D559-FDCA-4EAD-946C-F72E727E5F37}"/>
    <cellStyle name="Neutral 3" xfId="1591" xr:uid="{6A685253-2961-4BE9-BAFF-C18E572D0D9B}"/>
    <cellStyle name="Neutral 3 2" xfId="1592" xr:uid="{B7293E4D-113A-44B3-A36F-B44A18BC23B9}"/>
    <cellStyle name="Neutral 3 3" xfId="1593" xr:uid="{DCBE08B9-C68C-4922-BE12-19E943D1CAFA}"/>
    <cellStyle name="Neutral 3 4" xfId="1594" xr:uid="{CFBD0FAF-3352-47EA-85C3-CF975B8B16BA}"/>
    <cellStyle name="Neutral 3 5" xfId="1595" xr:uid="{2AF66074-45A6-4FF7-B5CC-AE27DEDA887D}"/>
    <cellStyle name="Neutral 3 6" xfId="1596" xr:uid="{14D9DBE8-8888-4293-B561-F0E6BBF3AEEF}"/>
    <cellStyle name="Neutral 4" xfId="1597" xr:uid="{54DAD9EB-C0DE-4A57-8908-D8BCE12FDB97}"/>
    <cellStyle name="Neutral 4 2" xfId="1598" xr:uid="{F7C6D28B-7351-43F9-A9EC-59FB760577FB}"/>
    <cellStyle name="Neutral 4 3" xfId="1599" xr:uid="{092CE023-E55D-4CF8-8E9B-C5F4FDC1ABC0}"/>
    <cellStyle name="Neutral 4 4" xfId="1600" xr:uid="{28D6B0C8-0FA9-4761-8C03-D23E7CC5D049}"/>
    <cellStyle name="Neutral 4 5" xfId="1601" xr:uid="{C15E211B-5113-48FE-A80F-4EF48A343DAA}"/>
    <cellStyle name="Neutral 4 6" xfId="1602" xr:uid="{CF436963-E7EF-403B-8E9B-4419750E262B}"/>
    <cellStyle name="Neutral 5" xfId="1603" xr:uid="{F5F86C74-ED60-43EF-8425-BB3DBA1EBCFF}"/>
    <cellStyle name="Neutral 5 2" xfId="1604" xr:uid="{48FFB9FA-ACAC-45CA-B1B9-0C543DF0BDE4}"/>
    <cellStyle name="Neutral 5 3" xfId="1605" xr:uid="{ACB2DCA3-C348-41DF-B1C1-F9CA042C2D97}"/>
    <cellStyle name="Neutral 5 4" xfId="1606" xr:uid="{CDBC49D4-2450-40EB-814A-C8C582AB0200}"/>
    <cellStyle name="Neutral 5 5" xfId="1607" xr:uid="{C8DF7CEC-1DCD-4D4F-B8ED-989DA46F26CF}"/>
    <cellStyle name="Neutral 5 6" xfId="1608" xr:uid="{237F1FD1-477B-42C2-A60D-D41ED9E23CA1}"/>
    <cellStyle name="Neutral 6" xfId="1609" xr:uid="{27A433C8-E05A-4E32-B62A-7752936D4642}"/>
    <cellStyle name="Neutral 6 2" xfId="1610" xr:uid="{148E5109-C9FC-4DF7-B3CC-BA64B26A2C4D}"/>
    <cellStyle name="Neutral 6 3" xfId="1611" xr:uid="{1BBC8F62-B447-4FB6-89D9-8D50C5C4F0A3}"/>
    <cellStyle name="Neutral 6 4" xfId="1612" xr:uid="{C6A8306B-5EFC-4953-98C2-20B9AD37D2E5}"/>
    <cellStyle name="Neutral 6 5" xfId="1613" xr:uid="{50B02AB1-7CB6-4D57-A42A-52E6D95ADC3B}"/>
    <cellStyle name="Neutral 6 6" xfId="1614" xr:uid="{17BA837D-6400-4268-A98B-F436D098D788}"/>
    <cellStyle name="Neutral 7" xfId="1615" xr:uid="{C50D7A89-9085-423F-B3AE-FB26E6BB7711}"/>
    <cellStyle name="Neutral 7 2" xfId="1616" xr:uid="{31426DA8-1419-49AA-A098-B77ADAE33EA2}"/>
    <cellStyle name="Neutral 7 3" xfId="1617" xr:uid="{AD819285-120B-4508-B240-CF3571F2C316}"/>
    <cellStyle name="Neutral 7 4" xfId="1618" xr:uid="{9028438C-D7FD-497D-A596-048FDD821C0F}"/>
    <cellStyle name="Neutral 7 5" xfId="1619" xr:uid="{C2C86CDA-BC31-425B-A0B6-E2761B0CCD16}"/>
    <cellStyle name="Neutral 7 6" xfId="1620" xr:uid="{2BA12A4D-F40C-4FAC-90B0-50B99395B939}"/>
    <cellStyle name="Neutral 8" xfId="1621" xr:uid="{D302A294-526C-4A09-BE09-932F2E3DC1F3}"/>
    <cellStyle name="Neutral 8 2" xfId="1622" xr:uid="{59F9CD0C-E89C-4ECF-A69D-10F6031103B0}"/>
    <cellStyle name="Neutral 8 3" xfId="1623" xr:uid="{0C7A44B9-893F-432A-B170-F239363067ED}"/>
    <cellStyle name="Neutral 8 4" xfId="1624" xr:uid="{D04CF1C9-F700-4D11-A15B-B961A506A66B}"/>
    <cellStyle name="Neutral 8 5" xfId="1625" xr:uid="{A2545563-ABF2-4D25-8C7A-392854C07A47}"/>
    <cellStyle name="Neutral 8 6" xfId="1626" xr:uid="{C465E089-5CA9-4CDB-8549-D9F73C0A4655}"/>
    <cellStyle name="Normal" xfId="0" builtinId="0"/>
    <cellStyle name="Normal 10" xfId="1936" xr:uid="{8808CDD1-BA20-42D5-8E41-67F4919AE662}"/>
    <cellStyle name="Normal 10 2" xfId="1627" xr:uid="{9F573D1A-4993-4BA0-B4E7-2FC421B11E59}"/>
    <cellStyle name="Normal 10 3" xfId="1628" xr:uid="{A2432AFB-67EC-4C76-93B7-641AA62917E8}"/>
    <cellStyle name="Normal 10 4" xfId="1629" xr:uid="{3D3A380C-0DD2-478B-B905-6C8B31220C49}"/>
    <cellStyle name="Normal 10 5" xfId="1630" xr:uid="{09DE2F01-D1BE-4E54-9535-03C10AAD92F4}"/>
    <cellStyle name="Normal 10 6" xfId="1631" xr:uid="{3FA46E9A-8447-4621-A451-EDFF5ABEE6E9}"/>
    <cellStyle name="Normal 11 2" xfId="1632" xr:uid="{B5C045B5-85AB-46AD-A36D-1EAA3FCBC561}"/>
    <cellStyle name="Normal 11 3" xfId="1633" xr:uid="{33411FB4-3EBE-4998-B879-5175F2007F68}"/>
    <cellStyle name="Normal 11 4" xfId="1634" xr:uid="{81B79A20-7BDC-41B7-8A92-5BDC14451553}"/>
    <cellStyle name="Normal 11 5" xfId="1635" xr:uid="{DBC713C6-FB58-4FDD-8ADB-B59E0A82D3D7}"/>
    <cellStyle name="Normal 11 6" xfId="1636" xr:uid="{81A647AF-70FC-4B81-AF75-40142B2C4AF1}"/>
    <cellStyle name="Normal 12 2" xfId="1637" xr:uid="{2DBD9C14-B9B2-44A0-842B-990712EDC18D}"/>
    <cellStyle name="Normal 12 3" xfId="1638" xr:uid="{F5A54CC7-C603-42FF-9CE5-14BDEFDF8010}"/>
    <cellStyle name="Normal 12 4" xfId="1639" xr:uid="{DAE66687-D783-434D-A63C-18FF4C3ADBD0}"/>
    <cellStyle name="Normal 12 5" xfId="1640" xr:uid="{61C86580-6472-458C-840D-48A9B87331F2}"/>
    <cellStyle name="Normal 12 6" xfId="1641" xr:uid="{B9A4CE9D-391F-4D90-A7C0-3FC17E9F56BA}"/>
    <cellStyle name="Normal 13 2" xfId="1642" xr:uid="{B89519CB-8B1B-480A-91ED-57277A98BE21}"/>
    <cellStyle name="Normal 13 3" xfId="1643" xr:uid="{AF417373-7DA1-4DCD-B25D-0DC064293F40}"/>
    <cellStyle name="Normal 13 4" xfId="1644" xr:uid="{F0528D62-A902-4398-BDA2-7AF5FC58452F}"/>
    <cellStyle name="Normal 13 5" xfId="1645" xr:uid="{DD4AB62D-702B-4F86-9D01-852F918E9062}"/>
    <cellStyle name="Normal 13 6" xfId="1646" xr:uid="{64512180-4704-45C4-9785-DE9D4375521D}"/>
    <cellStyle name="Normal 14 2" xfId="1647" xr:uid="{9803EE66-64A6-4C6D-ADB3-6DD84CC66331}"/>
    <cellStyle name="Normal 14 3" xfId="1648" xr:uid="{6ABA280B-05EC-4EB3-9387-FD8B0E01E605}"/>
    <cellStyle name="Normal 14 4" xfId="1649" xr:uid="{F034A9E1-6371-4735-90C5-A24A05938804}"/>
    <cellStyle name="Normal 14 5" xfId="1650" xr:uid="{9FDABEC1-7044-4BA0-AA79-E5047425B140}"/>
    <cellStyle name="Normal 14 6" xfId="1651" xr:uid="{2738DB9B-545A-4723-A5D4-FD4C06000F8B}"/>
    <cellStyle name="Normal 15" xfId="1652" xr:uid="{BDDDBEE0-F801-4575-8FCB-A47DD405129F}"/>
    <cellStyle name="Normal 15 2" xfId="1653" xr:uid="{FFDB1EFB-B2A7-4BEF-BC7C-117633436706}"/>
    <cellStyle name="Normal 15 3" xfId="1654" xr:uid="{BE837752-604B-47B4-81B7-95281E333980}"/>
    <cellStyle name="Normal 15 4" xfId="1655" xr:uid="{CAC1F915-3C8F-4961-B2B2-279073A9D1E4}"/>
    <cellStyle name="Normal 15 5" xfId="1656" xr:uid="{824B29B8-E8F7-4A70-836F-60D18AA0E696}"/>
    <cellStyle name="Normal 15 6" xfId="1657" xr:uid="{B72420E7-7159-46B2-8E3C-20C42F6776E8}"/>
    <cellStyle name="Normal 16" xfId="1658" xr:uid="{27709F2D-C201-4563-B039-934D7D1C5B74}"/>
    <cellStyle name="Normal 16 2" xfId="1659" xr:uid="{65E4D18F-8734-4C20-A796-13837E0F5792}"/>
    <cellStyle name="Normal 16 3" xfId="1660" xr:uid="{9011BF95-88B6-4D8D-B8FC-FA957AF492B5}"/>
    <cellStyle name="Normal 16 4" xfId="1661" xr:uid="{AAE8049C-DF94-4CC8-AB32-B91CCFD64C8E}"/>
    <cellStyle name="Normal 16 5" xfId="1662" xr:uid="{9DEEE43B-D4CB-4BFD-AC02-954531BA9288}"/>
    <cellStyle name="Normal 16 6" xfId="1663" xr:uid="{3A562915-5B83-4AF1-B232-58A9F97310FB}"/>
    <cellStyle name="Normal 17" xfId="1664" xr:uid="{1D1C058F-E33C-452F-8E80-3B8D75E9BC1E}"/>
    <cellStyle name="Normal 18" xfId="1665" xr:uid="{F91C78AC-6B6A-4CFE-AB46-27DE14D7ACDF}"/>
    <cellStyle name="Normal 19" xfId="1666" xr:uid="{73DA0317-62E1-4995-96F0-01EF87423247}"/>
    <cellStyle name="Normal 2" xfId="1667" xr:uid="{E95D84D2-D363-4251-86EB-6323E4D13920}"/>
    <cellStyle name="Normal 2 2" xfId="1668" xr:uid="{1861B542-DEF0-41A3-BAB5-145273A498EF}"/>
    <cellStyle name="Normal 2 3" xfId="1669" xr:uid="{B35EC592-2043-4AE6-A963-964A7E001B5D}"/>
    <cellStyle name="Normal 2 4" xfId="1670" xr:uid="{46520523-CC4E-46E1-A138-74DEC10F7178}"/>
    <cellStyle name="Normal 2 5" xfId="1671" xr:uid="{14C9CE9C-AA53-42ED-87FD-B2B8A8EEA6F2}"/>
    <cellStyle name="Normal 2 6" xfId="1672" xr:uid="{4A4B870B-D972-4DE6-803B-48B87380EB6B}"/>
    <cellStyle name="Normal 21" xfId="1673" xr:uid="{8076FFA3-DDDA-4C7F-87D0-D3DD04107610}"/>
    <cellStyle name="Normal 23" xfId="1674" xr:uid="{7FE0F8C9-A614-44D3-A34D-784C227C47CF}"/>
    <cellStyle name="Normal 24" xfId="1675" xr:uid="{0B532820-C760-4934-8BA9-FDF5A714011D}"/>
    <cellStyle name="Normal 25" xfId="1676" xr:uid="{672E1C04-FCED-4863-B10C-F7B513217D32}"/>
    <cellStyle name="Normal 26" xfId="1677" xr:uid="{22DEF412-4671-4D94-86E2-6DB395AE392C}"/>
    <cellStyle name="Normal 27" xfId="1678" xr:uid="{4DBA508C-827F-4920-BBDF-B44A183A2FC4}"/>
    <cellStyle name="Normal 28" xfId="1679" xr:uid="{8B8FC35A-4361-4C19-B2BE-EA1B0C1EC93A}"/>
    <cellStyle name="Normal 29" xfId="1680" xr:uid="{F9B90CE5-2004-4F9B-A122-56204A2D2525}"/>
    <cellStyle name="Normal 3" xfId="1681" xr:uid="{23E0E6F6-45E4-4095-8A39-90BF6B4FA0C2}"/>
    <cellStyle name="Normal 3 2" xfId="1682" xr:uid="{39C12E09-9997-4BE2-842F-0314818E3562}"/>
    <cellStyle name="Normal 3 3" xfId="1683" xr:uid="{4DED69CE-28DB-41AC-98EF-F4680CF8A862}"/>
    <cellStyle name="Normal 3 4" xfId="1684" xr:uid="{76A97566-2007-4F7D-8F8A-FC2BF7AEE838}"/>
    <cellStyle name="Normal 3 5" xfId="1685" xr:uid="{2995C3EC-05C6-4723-BB77-1C8154C36413}"/>
    <cellStyle name="Normal 3 6" xfId="1686" xr:uid="{D70B86AC-928C-4531-97E5-DDBD0356F82F}"/>
    <cellStyle name="Normal 33" xfId="1687" xr:uid="{58615A35-671C-47C8-B4E6-C9F9EDE4B3A0}"/>
    <cellStyle name="Normal 34" xfId="1688" xr:uid="{06D8414B-69A0-478B-BE13-CC966965EDED}"/>
    <cellStyle name="Normal 35" xfId="1689" xr:uid="{D509EF1B-C706-4500-876E-F70A13D7D31C}"/>
    <cellStyle name="Normal 4" xfId="1690" xr:uid="{2C3A1715-1076-4E99-9A46-3B14C1C533A4}"/>
    <cellStyle name="Normal 4 2" xfId="1691" xr:uid="{69C3EE47-D207-4A0B-BF8F-5AD79532B73E}"/>
    <cellStyle name="Normal 4 3" xfId="1692" xr:uid="{EB068F13-4ACD-4A6A-A4A4-B17E18A27A1D}"/>
    <cellStyle name="Normal 4 4" xfId="1693" xr:uid="{1411E8F0-211E-4FE3-AC6F-509A3038A93C}"/>
    <cellStyle name="Normal 4 5" xfId="1694" xr:uid="{FFD711C3-1073-4C24-AD48-491C1CB55E23}"/>
    <cellStyle name="Normal 4 6" xfId="1695" xr:uid="{EE6F5773-EF28-4755-A25A-8E49FB3172A1}"/>
    <cellStyle name="Normal 5" xfId="1696" xr:uid="{59A3B733-B527-44AE-BA51-03C3D7C3AF8F}"/>
    <cellStyle name="Normal 5 2" xfId="1697" xr:uid="{B55604D8-CD39-44D7-943F-42DF67E67C1F}"/>
    <cellStyle name="Normal 5 3" xfId="1698" xr:uid="{FD36C984-47A1-4D3D-918E-30779A606E99}"/>
    <cellStyle name="Normal 5 4" xfId="1699" xr:uid="{CE881652-7B08-46A5-8FB0-A5C240CFECB1}"/>
    <cellStyle name="Normal 5 5" xfId="1700" xr:uid="{E727CC9B-62DA-4418-B2D9-DAA900106A5D}"/>
    <cellStyle name="Normal 5 6" xfId="1701" xr:uid="{7075C42A-5518-4EFF-BDAC-8951C768C865}"/>
    <cellStyle name="Normal 6" xfId="1702" xr:uid="{102AC25C-1B75-4B26-BF10-807E8B4A5028}"/>
    <cellStyle name="Normal 6 2" xfId="1703" xr:uid="{0E4A2BB8-F3BD-42EA-A00D-FFD3A0F1DE90}"/>
    <cellStyle name="Normal 6 3" xfId="1704" xr:uid="{AE20746E-C7B1-47E3-9AB2-15BFB8649437}"/>
    <cellStyle name="Normal 6 4" xfId="1705" xr:uid="{5C146DD4-801C-455C-8A5C-071D2E6A32E3}"/>
    <cellStyle name="Normal 6 5" xfId="1706" xr:uid="{535A82F1-DF6C-426D-A540-9C6EC0CB3404}"/>
    <cellStyle name="Normal 6 6" xfId="1707" xr:uid="{6E8B4EEF-300C-407E-9162-972C48B9BD19}"/>
    <cellStyle name="Normal 7" xfId="1708" xr:uid="{CDBB50BE-E25F-4932-A433-579B45B1857B}"/>
    <cellStyle name="Normal 7 2" xfId="1709" xr:uid="{DC9C012E-B762-4562-9F1D-689750724E1D}"/>
    <cellStyle name="Normal 7 3" xfId="1710" xr:uid="{43CFF957-7DBD-4C6C-B1F2-72F556A47B6C}"/>
    <cellStyle name="Normal 7 4" xfId="1711" xr:uid="{87AD9D9C-7047-4B79-B0C9-D45E419D554A}"/>
    <cellStyle name="Normal 7 5" xfId="1712" xr:uid="{99243492-97E8-43FE-B3C9-A0EB1EAD724D}"/>
    <cellStyle name="Normal 7 6" xfId="1713" xr:uid="{3729C0B7-688D-49EF-AE49-B47ECFEC37DE}"/>
    <cellStyle name="Normal 8" xfId="1714" xr:uid="{8037811F-59C8-4AAA-9545-EC0FE00C810A}"/>
    <cellStyle name="Normal 8 2" xfId="1715" xr:uid="{BBCEE802-4A61-4193-8D7D-370AFBCAC7D0}"/>
    <cellStyle name="Normal 8 3" xfId="1716" xr:uid="{37AEA3A8-BA10-4C57-8C5A-8DAE79978B63}"/>
    <cellStyle name="Normal 8 4" xfId="1717" xr:uid="{FD826588-15AA-4635-BA40-E3FDE53C3B48}"/>
    <cellStyle name="Normal 8 5" xfId="1718" xr:uid="{F23FB3CF-C934-4F63-B67B-BD0655148ACE}"/>
    <cellStyle name="Normal 8 6" xfId="1719" xr:uid="{4471E610-7741-4E85-9B21-A953626C4449}"/>
    <cellStyle name="Normal 9" xfId="1720" xr:uid="{00CDDFEB-A839-4A1E-B9A2-D83A5F634972}"/>
    <cellStyle name="Normal 9 2" xfId="1721" xr:uid="{87BBCF15-77A8-4502-9304-3D0C94E0A747}"/>
    <cellStyle name="Normal 9 3" xfId="1722" xr:uid="{7FB3BA10-19A6-4148-9E09-908587032AF6}"/>
    <cellStyle name="Normal 9 4" xfId="1723" xr:uid="{AEF2858C-0B69-4177-B409-7AD873083785}"/>
    <cellStyle name="Normal 9 5" xfId="1724" xr:uid="{E40EDDDA-1358-4AA3-A18E-A22B0D3E5F7A}"/>
    <cellStyle name="Normal 9 6" xfId="1725" xr:uid="{2350FA8F-A9B2-42F8-85AA-EF40EBBF8DAB}"/>
    <cellStyle name="Note 2" xfId="1726" xr:uid="{463E3C49-D2AF-424F-B500-5921D8893C0E}"/>
    <cellStyle name="Note 2 2" xfId="1727" xr:uid="{FA2FF87B-E4AB-49F8-A1D2-AFD8D4653B72}"/>
    <cellStyle name="Note 2 3" xfId="1728" xr:uid="{87405E4A-490B-456B-8968-B4CCB4F5C77A}"/>
    <cellStyle name="Note 2 4" xfId="1729" xr:uid="{0B8FBE61-BE39-4094-B452-71615296E179}"/>
    <cellStyle name="Note 2 5" xfId="1730" xr:uid="{B838032B-CF2B-4F17-8915-A61401D77984}"/>
    <cellStyle name="Note 2 6" xfId="1731" xr:uid="{82C08EDB-C6E5-4987-83D9-8EBE3B8653D8}"/>
    <cellStyle name="Note 3" xfId="1732" xr:uid="{2FEAFF09-E43C-4497-BBF5-ABEFC11329F7}"/>
    <cellStyle name="Note 3 2" xfId="1733" xr:uid="{2F0DD3CB-E99A-415D-8D65-024AB4BD7E76}"/>
    <cellStyle name="Note 3 3" xfId="1734" xr:uid="{F07B9675-B423-4996-976E-973838C1F095}"/>
    <cellStyle name="Note 3 4" xfId="1735" xr:uid="{B7062542-4067-486F-B159-C43F8A666E31}"/>
    <cellStyle name="Note 3 5" xfId="1736" xr:uid="{4FA023D0-CE0E-4A5C-BB17-DA6A791E6F20}"/>
    <cellStyle name="Note 3 6" xfId="1737" xr:uid="{B048C022-9864-423A-AB9A-C51EC389A354}"/>
    <cellStyle name="Note 4" xfId="1738" xr:uid="{093D67CE-F949-48F8-A553-A3B59B60EF39}"/>
    <cellStyle name="Note 4 2" xfId="1739" xr:uid="{15ADC400-4C46-4698-9929-A1E92692C56F}"/>
    <cellStyle name="Note 4 3" xfId="1740" xr:uid="{7F062A0C-054B-49C5-9A0F-0D3EB98C441C}"/>
    <cellStyle name="Note 4 4" xfId="1741" xr:uid="{D4B467F5-6482-4550-8B5E-4FD9606560DA}"/>
    <cellStyle name="Note 4 5" xfId="1742" xr:uid="{F8A23D7B-673F-4034-8A1D-CCB4D857F472}"/>
    <cellStyle name="Note 4 6" xfId="1743" xr:uid="{113D93D9-0F5A-4194-B737-CAFB3BDA4CCD}"/>
    <cellStyle name="Note 5" xfId="1744" xr:uid="{FAFE6779-C8B5-4475-BCD9-B8D2018AECD7}"/>
    <cellStyle name="Note 5 2" xfId="1745" xr:uid="{76118BFE-2E30-47FA-BFCA-4AF1B1AA520F}"/>
    <cellStyle name="Note 5 3" xfId="1746" xr:uid="{41849631-3FA1-480F-8AF1-B25C2C0BF1A6}"/>
    <cellStyle name="Note 5 4" xfId="1747" xr:uid="{BA782AE0-1E7D-4C3A-9985-8FB723A86807}"/>
    <cellStyle name="Note 5 5" xfId="1748" xr:uid="{B4D6E7A4-648A-4F5F-A1AB-CE6863B3D984}"/>
    <cellStyle name="Note 5 6" xfId="1749" xr:uid="{8BDE7238-091F-4D12-BDBF-2877077F8636}"/>
    <cellStyle name="Note 6" xfId="1750" xr:uid="{36A382D1-0441-4B1B-83FF-68D624DAB0E1}"/>
    <cellStyle name="Note 6 2" xfId="1751" xr:uid="{E2BE6F6D-9058-47BC-A136-073534AD85F4}"/>
    <cellStyle name="Note 6 3" xfId="1752" xr:uid="{C1A3FA3E-6B1C-4C97-9E72-7F42AF811183}"/>
    <cellStyle name="Note 6 4" xfId="1753" xr:uid="{AF177CA4-F700-42D9-80F4-DC24EE00DE33}"/>
    <cellStyle name="Note 6 5" xfId="1754" xr:uid="{4491EAC3-7781-407B-9189-F12BD94178B5}"/>
    <cellStyle name="Note 6 6" xfId="1755" xr:uid="{53E1B22C-D522-49AD-B5B6-0B760B5F71D9}"/>
    <cellStyle name="Note 7" xfId="1756" xr:uid="{FBEF5C4F-40DC-4304-A734-49C1B05C79ED}"/>
    <cellStyle name="Note 7 2" xfId="1757" xr:uid="{7E8A6247-4AC0-40B8-85C5-AF963BD043D2}"/>
    <cellStyle name="Note 7 3" xfId="1758" xr:uid="{CEE7BC50-EE6E-4BD7-BAFF-B435858AE481}"/>
    <cellStyle name="Note 7 4" xfId="1759" xr:uid="{A14DB4DC-60D4-402D-AB00-CAEFC8DC152D}"/>
    <cellStyle name="Note 7 5" xfId="1760" xr:uid="{5F52C78B-93FD-4EC6-B1C4-D17A3C65100E}"/>
    <cellStyle name="Note 7 6" xfId="1761" xr:uid="{58809385-F69F-4766-BFF1-5BFEAEEFAF60}"/>
    <cellStyle name="Note 8" xfId="1762" xr:uid="{6D06B4E4-2D42-4106-93DD-30D1B38B80D1}"/>
    <cellStyle name="Note 8 2" xfId="1763" xr:uid="{3042CC78-AFB1-4A7E-B1FC-D6C6C5DDB6CF}"/>
    <cellStyle name="Note 8 3" xfId="1764" xr:uid="{5EFF2134-D976-4BA0-990D-2A7E6A3CE6F6}"/>
    <cellStyle name="Note 8 4" xfId="1765" xr:uid="{E5E197B4-5E18-41DF-9BA2-E6E68D843225}"/>
    <cellStyle name="Note 8 5" xfId="1766" xr:uid="{BB58362D-8128-4599-BE79-1D5C617864AC}"/>
    <cellStyle name="Note 8 6" xfId="1767" xr:uid="{94B94C61-D8C1-4C24-99E8-5EAD474B23C4}"/>
    <cellStyle name="Output 2" xfId="1768" xr:uid="{973F4FA2-5D42-408F-A6CA-E8C0636D7714}"/>
    <cellStyle name="Output 2 2" xfId="1769" xr:uid="{E2951D3A-33EA-40F8-8681-B4D1279B62DA}"/>
    <cellStyle name="Output 2 3" xfId="1770" xr:uid="{2A848A61-68EA-46CC-A67D-113982CFA5E4}"/>
    <cellStyle name="Output 2 4" xfId="1771" xr:uid="{75B8959D-DD17-4F12-B706-C86FB1779A0E}"/>
    <cellStyle name="Output 2 5" xfId="1772" xr:uid="{694AA314-AE4D-470C-A1CF-BBCAC8F1D9C3}"/>
    <cellStyle name="Output 2 6" xfId="1773" xr:uid="{E6B02B7D-E090-456A-A117-2328A5D4F08D}"/>
    <cellStyle name="Output 3" xfId="1774" xr:uid="{733EF9E2-8A3F-4A30-AEDD-AB3905B61029}"/>
    <cellStyle name="Output 3 2" xfId="1775" xr:uid="{82C9B939-89A1-4FB8-A45C-A84BAA8D8D17}"/>
    <cellStyle name="Output 3 3" xfId="1776" xr:uid="{1C73FC1E-C0BE-42AA-B00F-8F7E4DE00F9F}"/>
    <cellStyle name="Output 3 4" xfId="1777" xr:uid="{D83F27B2-BA8D-4946-AA49-E1B685DCCD5B}"/>
    <cellStyle name="Output 3 5" xfId="1778" xr:uid="{C6C85397-FB40-4569-B140-DCF0B2AB5FD8}"/>
    <cellStyle name="Output 3 6" xfId="1779" xr:uid="{4CE803A0-FC52-4665-B075-A732D7FD95B1}"/>
    <cellStyle name="Output 4" xfId="1780" xr:uid="{A6D840A1-A4C9-4500-A36F-B10EEDD67D18}"/>
    <cellStyle name="Output 4 2" xfId="1781" xr:uid="{44A100DD-4CBD-402D-AB77-80F810F172DC}"/>
    <cellStyle name="Output 4 3" xfId="1782" xr:uid="{E9522144-E58E-4631-8F7C-92D587E81F03}"/>
    <cellStyle name="Output 4 4" xfId="1783" xr:uid="{97DF2A4B-526C-4C9E-911D-3E4783013399}"/>
    <cellStyle name="Output 4 5" xfId="1784" xr:uid="{E09F1356-56F5-4C72-9343-70D24868E2AC}"/>
    <cellStyle name="Output 4 6" xfId="1785" xr:uid="{26B81B0B-A02B-4F86-97D7-ADD8EA912A69}"/>
    <cellStyle name="Output 5" xfId="1786" xr:uid="{7486DF1F-6E70-41EC-9741-CCD5A80DF072}"/>
    <cellStyle name="Output 5 2" xfId="1787" xr:uid="{390DA8FA-BDB3-49E7-9E86-A3F4187A5832}"/>
    <cellStyle name="Output 5 3" xfId="1788" xr:uid="{5DE4796A-A4E9-4A60-A242-68A5A7198E2A}"/>
    <cellStyle name="Output 5 4" xfId="1789" xr:uid="{D5D65725-4A6A-42DB-A241-B26B38D7A9CE}"/>
    <cellStyle name="Output 5 5" xfId="1790" xr:uid="{7BE7170D-B7F4-46E4-9DD7-8EDB694EA26A}"/>
    <cellStyle name="Output 5 6" xfId="1791" xr:uid="{9DE55C2D-19DC-4D2D-91CD-B977C37FBFCF}"/>
    <cellStyle name="Output 6" xfId="1792" xr:uid="{8D00D515-D958-473B-B1BD-555782C9B1DC}"/>
    <cellStyle name="Output 6 2" xfId="1793" xr:uid="{92DBE5AB-D7FA-4D37-B5FC-F7A71B69C862}"/>
    <cellStyle name="Output 6 3" xfId="1794" xr:uid="{F3E18CE1-A213-4C50-A0C1-27960AEB9365}"/>
    <cellStyle name="Output 6 4" xfId="1795" xr:uid="{3B427229-ED4E-4824-9331-C16913EE11DE}"/>
    <cellStyle name="Output 6 5" xfId="1796" xr:uid="{98F2FB22-16FC-407B-BD55-38FE8A364760}"/>
    <cellStyle name="Output 6 6" xfId="1797" xr:uid="{DBDE6E8A-A9D0-45B7-8FF1-67C8EDC58E63}"/>
    <cellStyle name="Output 7" xfId="1798" xr:uid="{8F44C3FE-627E-402E-87F0-7782F3FD214C}"/>
    <cellStyle name="Output 7 2" xfId="1799" xr:uid="{46A7A933-6F99-4B18-B366-9B8C8729047B}"/>
    <cellStyle name="Output 7 3" xfId="1800" xr:uid="{82313C60-EB75-4C09-9037-3DE3645A1CCC}"/>
    <cellStyle name="Output 7 4" xfId="1801" xr:uid="{F7597C5F-78B1-4AED-8545-6EDF0F1498F6}"/>
    <cellStyle name="Output 7 5" xfId="1802" xr:uid="{CEE136B1-D409-4560-B064-CF46EC4A829C}"/>
    <cellStyle name="Output 7 6" xfId="1803" xr:uid="{5AB70630-AA6F-4E95-95A3-6505C4F96C0C}"/>
    <cellStyle name="Output 8" xfId="1804" xr:uid="{CCF6D357-C959-422E-99D3-ECA2FCE76800}"/>
    <cellStyle name="Output 8 2" xfId="1805" xr:uid="{C2F18FCA-FD3F-41F4-AE91-948748DE9950}"/>
    <cellStyle name="Output 8 3" xfId="1806" xr:uid="{8506FC50-70D2-41E1-9A79-FEEE41BCF675}"/>
    <cellStyle name="Output 8 4" xfId="1807" xr:uid="{18E689EB-5044-491A-8264-1B569B868610}"/>
    <cellStyle name="Output 8 5" xfId="1808" xr:uid="{DCD0B512-70EA-4D46-9393-673DD9CEE299}"/>
    <cellStyle name="Output 8 6" xfId="1809" xr:uid="{A5F13266-AE0D-403E-B495-155FDBB184A0}"/>
    <cellStyle name="Title 2" xfId="1810" xr:uid="{AE09C5D1-A037-4588-9DE6-27A9C141B219}"/>
    <cellStyle name="Title 2 2" xfId="1811" xr:uid="{19B5B8AE-CC57-4705-92CC-86AF0505FE60}"/>
    <cellStyle name="Title 2 3" xfId="1812" xr:uid="{957D075D-2E14-4862-A48B-F15D81F7C173}"/>
    <cellStyle name="Title 2 4" xfId="1813" xr:uid="{D01F6048-8E32-47C9-A286-A94662104701}"/>
    <cellStyle name="Title 2 5" xfId="1814" xr:uid="{BC88C8B2-E21F-4B38-90BD-B1A39094525C}"/>
    <cellStyle name="Title 2 6" xfId="1815" xr:uid="{E1CCBC02-FB02-4950-B155-A6ACDC70F966}"/>
    <cellStyle name="Title 3" xfId="1816" xr:uid="{DEA3A982-975D-4426-BD62-653E2777F1E1}"/>
    <cellStyle name="Title 3 2" xfId="1817" xr:uid="{DAB06980-F065-403A-8626-C40233A3A2E1}"/>
    <cellStyle name="Title 3 3" xfId="1818" xr:uid="{18E828CC-B7BF-4917-8C40-28FAE4351EFE}"/>
    <cellStyle name="Title 3 4" xfId="1819" xr:uid="{ED45EBA4-7EA4-4526-B1CE-D57386D13E92}"/>
    <cellStyle name="Title 3 5" xfId="1820" xr:uid="{5C2F8B90-A551-4A7E-B456-C5A705A02122}"/>
    <cellStyle name="Title 3 6" xfId="1821" xr:uid="{6BCE2E8A-752E-4A3A-8258-788EE537F72B}"/>
    <cellStyle name="Title 4" xfId="1822" xr:uid="{E4D88FF6-D7E7-474E-B640-22AE29A75B84}"/>
    <cellStyle name="Title 4 2" xfId="1823" xr:uid="{06BB24F0-B518-4E80-B643-6084C3B33D14}"/>
    <cellStyle name="Title 4 3" xfId="1824" xr:uid="{630F4C63-257C-46AD-9440-29FB08F738D9}"/>
    <cellStyle name="Title 4 4" xfId="1825" xr:uid="{608D065C-DEB5-4DF1-87C4-48D11CC86A5E}"/>
    <cellStyle name="Title 4 5" xfId="1826" xr:uid="{91B91144-0618-4AD0-98EC-F1CA588BE57B}"/>
    <cellStyle name="Title 4 6" xfId="1827" xr:uid="{D9419060-44A0-4937-B5E7-6D7BE8B5996C}"/>
    <cellStyle name="Title 5" xfId="1828" xr:uid="{C36BA2D3-D366-4B2D-A103-2570D5F41B1C}"/>
    <cellStyle name="Title 5 2" xfId="1829" xr:uid="{E9E79A3E-59A6-4E8A-B46E-42E0765B704A}"/>
    <cellStyle name="Title 5 3" xfId="1830" xr:uid="{EB95EFB6-C540-4992-B089-02A5F5EDB252}"/>
    <cellStyle name="Title 5 4" xfId="1831" xr:uid="{0DD157F5-9087-4DCA-B3E6-CA6AB3B84465}"/>
    <cellStyle name="Title 5 5" xfId="1832" xr:uid="{7B1D87D9-05F7-4696-BBF3-62B09E15515B}"/>
    <cellStyle name="Title 5 6" xfId="1833" xr:uid="{3C58C2B1-0AB9-4DD6-9D7E-BC05B596F263}"/>
    <cellStyle name="Title 6" xfId="1834" xr:uid="{33DEDD3E-3F16-475D-AC76-FF7B77A1CF21}"/>
    <cellStyle name="Title 6 2" xfId="1835" xr:uid="{13F2022D-7385-47DB-97AF-9F5DD1E9054D}"/>
    <cellStyle name="Title 6 3" xfId="1836" xr:uid="{FD52DE6E-76D0-4E5F-90F2-203B0329DC1C}"/>
    <cellStyle name="Title 6 4" xfId="1837" xr:uid="{34719275-4194-4AD3-ACCF-EE3244E87632}"/>
    <cellStyle name="Title 6 5" xfId="1838" xr:uid="{2D6F2CCF-4841-4711-B199-DAD4198F73BA}"/>
    <cellStyle name="Title 6 6" xfId="1839" xr:uid="{AE3E8615-E0F1-464C-BAE8-EE43280464C5}"/>
    <cellStyle name="Title 7" xfId="1840" xr:uid="{3192E2F8-89A7-4D09-BAD0-68569BA60AFC}"/>
    <cellStyle name="Title 7 2" xfId="1841" xr:uid="{11C1D57A-D84A-496A-A103-903E56737969}"/>
    <cellStyle name="Title 7 3" xfId="1842" xr:uid="{D4F0C27E-0438-48C4-9768-B10F997EC055}"/>
    <cellStyle name="Title 7 4" xfId="1843" xr:uid="{62E2650C-5004-46E4-A31B-3C8B80EF577B}"/>
    <cellStyle name="Title 7 5" xfId="1844" xr:uid="{54B4C285-31B9-4762-9A23-ECB077F920FF}"/>
    <cellStyle name="Title 7 6" xfId="1845" xr:uid="{6EFF1217-DB33-4B92-9910-3D91444F992A}"/>
    <cellStyle name="Title 8" xfId="1846" xr:uid="{495248FA-000A-4C20-9BCB-F29F020679AF}"/>
    <cellStyle name="Title 8 2" xfId="1847" xr:uid="{C337DCDD-9385-42E0-8BD6-F32E509501E6}"/>
    <cellStyle name="Title 8 3" xfId="1848" xr:uid="{467730F0-A3FD-491A-9372-DDE09F1787C0}"/>
    <cellStyle name="Title 8 4" xfId="1849" xr:uid="{27F0026C-2EFE-448E-98D0-FD38235DEA3A}"/>
    <cellStyle name="Title 8 5" xfId="1850" xr:uid="{A6057437-8E68-4CDD-BD85-B028EBE911A9}"/>
    <cellStyle name="Title 8 6" xfId="1851" xr:uid="{7CAAA32F-229E-41CF-825F-478B6C59D32A}"/>
    <cellStyle name="Total 2" xfId="1852" xr:uid="{F492CDF9-9275-453E-9100-144C44BDF14F}"/>
    <cellStyle name="Total 2 2" xfId="1853" xr:uid="{F7F7645C-DB72-4063-9172-A1F1A45B3903}"/>
    <cellStyle name="Total 2 3" xfId="1854" xr:uid="{7B5AC177-F178-40D8-B717-3BA0AAAB70B7}"/>
    <cellStyle name="Total 2 4" xfId="1855" xr:uid="{F2F4F7A0-FDFB-4253-8D55-910D0CBB5BF1}"/>
    <cellStyle name="Total 2 5" xfId="1856" xr:uid="{965FF35A-9EFB-4146-92E6-944FD432A1A0}"/>
    <cellStyle name="Total 2 6" xfId="1857" xr:uid="{846A7E14-92AD-4368-AAE3-3425FD82D966}"/>
    <cellStyle name="Total 3" xfId="1858" xr:uid="{B4C82281-1BBE-4B77-A436-5027598A74A4}"/>
    <cellStyle name="Total 3 2" xfId="1859" xr:uid="{2E53A10D-71FD-4EF1-86ED-55BC88B4D8A8}"/>
    <cellStyle name="Total 3 3" xfId="1860" xr:uid="{D5CE6052-2314-466B-8BFE-64B14264D6DD}"/>
    <cellStyle name="Total 3 4" xfId="1861" xr:uid="{AE256157-C4FB-459C-9BE4-280F6C1D4EE1}"/>
    <cellStyle name="Total 3 5" xfId="1862" xr:uid="{4CD3410C-6C2D-4520-A30D-A8CAABC15CDF}"/>
    <cellStyle name="Total 3 6" xfId="1863" xr:uid="{4C8A8315-E0AA-47DE-B0E8-36D131940DDE}"/>
    <cellStyle name="Total 4" xfId="1864" xr:uid="{1E8421CA-EEBD-473B-B0C1-E7DC1AA95D5E}"/>
    <cellStyle name="Total 4 2" xfId="1865" xr:uid="{C1E8137E-03D4-44AA-8A5D-4B19CA0C6156}"/>
    <cellStyle name="Total 4 3" xfId="1866" xr:uid="{B34C2FBA-D334-453F-B9E8-78BA805B22AE}"/>
    <cellStyle name="Total 4 4" xfId="1867" xr:uid="{446C3D58-A244-4224-B5D2-E979F218F4E3}"/>
    <cellStyle name="Total 4 5" xfId="1868" xr:uid="{9FB802D5-4959-41DC-AC38-1C9B02A8C17C}"/>
    <cellStyle name="Total 4 6" xfId="1869" xr:uid="{8DD6D0FC-3F0A-4B8E-88F8-5B8DD616F525}"/>
    <cellStyle name="Total 5" xfId="1870" xr:uid="{7E1C7B3B-8A1B-40B3-84FE-18E5B392D39C}"/>
    <cellStyle name="Total 5 2" xfId="1871" xr:uid="{4F328DF8-C449-4204-9540-16964648A725}"/>
    <cellStyle name="Total 5 3" xfId="1872" xr:uid="{C14442AA-4E10-4650-9C52-5B96CB0C29FD}"/>
    <cellStyle name="Total 5 4" xfId="1873" xr:uid="{3930D262-16B0-4E78-98B8-610983BD94A7}"/>
    <cellStyle name="Total 5 5" xfId="1874" xr:uid="{6251CA9F-B414-4082-842B-D819E0974AF2}"/>
    <cellStyle name="Total 5 6" xfId="1875" xr:uid="{96534F0B-E4DD-4FC1-B57B-2A5A6765DE1E}"/>
    <cellStyle name="Total 6" xfId="1876" xr:uid="{F419D98D-FDDA-4CEF-941C-46113B96FE85}"/>
    <cellStyle name="Total 6 2" xfId="1877" xr:uid="{DF717A95-BE8B-417E-AEF5-58789E1EC043}"/>
    <cellStyle name="Total 6 3" xfId="1878" xr:uid="{A9CDECFB-7D96-4789-8D47-34D66CFFB43B}"/>
    <cellStyle name="Total 6 4" xfId="1879" xr:uid="{2BEDB1A5-E213-441D-B811-E25AAFF2A568}"/>
    <cellStyle name="Total 6 5" xfId="1880" xr:uid="{1089F44A-E8F1-4F42-8234-E56D68D356FD}"/>
    <cellStyle name="Total 6 6" xfId="1881" xr:uid="{C2DF8088-AB62-49C2-8146-5BE45CCF3729}"/>
    <cellStyle name="Total 7" xfId="1882" xr:uid="{04A8D48D-BC1E-46E6-BA81-AC4CA36F4ADB}"/>
    <cellStyle name="Total 7 2" xfId="1883" xr:uid="{EBAB16C5-C600-4210-AF33-4034EC88087A}"/>
    <cellStyle name="Total 7 3" xfId="1884" xr:uid="{9AD853CA-14EA-461C-901E-AC71E0C9FD3D}"/>
    <cellStyle name="Total 7 4" xfId="1885" xr:uid="{456D60B5-5F1C-4EF5-B008-1CDFAF00A28C}"/>
    <cellStyle name="Total 7 5" xfId="1886" xr:uid="{6F0EA1A2-EF6A-44B5-BF47-33F4B97BF7B4}"/>
    <cellStyle name="Total 7 6" xfId="1887" xr:uid="{FA1608EF-AA83-450A-89C0-F198BCB2E70A}"/>
    <cellStyle name="Total 8" xfId="1888" xr:uid="{D5D25824-EADB-4C5F-8ED3-5E493B6D46DB}"/>
    <cellStyle name="Total 8 2" xfId="1889" xr:uid="{913850A4-AD92-4074-AEE7-04F6B097C7B1}"/>
    <cellStyle name="Total 8 3" xfId="1890" xr:uid="{259A25E0-4261-4B4A-B403-A832A4F7192F}"/>
    <cellStyle name="Total 8 4" xfId="1891" xr:uid="{7629731D-0995-41FD-BEE2-8982D784881B}"/>
    <cellStyle name="Total 8 5" xfId="1892" xr:uid="{E4F696BF-23AA-4D4A-ACF9-D02E0716EDC5}"/>
    <cellStyle name="Total 8 6" xfId="1893" xr:uid="{76F011BD-5FDB-40B6-9F4A-1516FC18D4CB}"/>
    <cellStyle name="Warning Text 2" xfId="1894" xr:uid="{F997E196-A234-4318-8D72-C181F224BEB0}"/>
    <cellStyle name="Warning Text 2 2" xfId="1895" xr:uid="{D08E18A2-B0A0-4BEA-8B22-AF85B325E589}"/>
    <cellStyle name="Warning Text 2 3" xfId="1896" xr:uid="{32453192-EC95-45A6-BFF5-3736D0D57FD1}"/>
    <cellStyle name="Warning Text 2 4" xfId="1897" xr:uid="{8978949C-D80E-41AA-A50C-902EFC9A65EC}"/>
    <cellStyle name="Warning Text 2 5" xfId="1898" xr:uid="{C5B83573-BCDA-469E-9D55-DDE3CFBA5240}"/>
    <cellStyle name="Warning Text 2 6" xfId="1899" xr:uid="{42FA2EB4-D385-461D-A3A7-14E73BA449B6}"/>
    <cellStyle name="Warning Text 3" xfId="1900" xr:uid="{2F46C975-F3A0-4401-991D-CB358517BC3A}"/>
    <cellStyle name="Warning Text 3 2" xfId="1901" xr:uid="{C07A3657-C1BE-4FAA-9C5A-8FC6ECF6FBE9}"/>
    <cellStyle name="Warning Text 3 3" xfId="1902" xr:uid="{9244EED8-D713-4B48-B360-CAAA6462BB5B}"/>
    <cellStyle name="Warning Text 3 4" xfId="1903" xr:uid="{25F2D4D9-B2D6-4CE3-A71B-785718FBB8BF}"/>
    <cellStyle name="Warning Text 3 5" xfId="1904" xr:uid="{1914F9A8-C690-4FCF-9D79-8D5D35281C0B}"/>
    <cellStyle name="Warning Text 3 6" xfId="1905" xr:uid="{2B23AEC6-620B-4304-97F5-E5D8BA47093D}"/>
    <cellStyle name="Warning Text 4" xfId="1906" xr:uid="{0A5B02E2-B2F0-4D5F-B98B-E1565204DDBF}"/>
    <cellStyle name="Warning Text 4 2" xfId="1907" xr:uid="{4CF148F8-AB50-4668-8749-52C06C6CA8C2}"/>
    <cellStyle name="Warning Text 4 3" xfId="1908" xr:uid="{92CB98B3-0310-4382-B5BE-C80B1ECBA7CE}"/>
    <cellStyle name="Warning Text 4 4" xfId="1909" xr:uid="{BFAFA5AF-5D54-4DB8-A3B4-3164E74456F5}"/>
    <cellStyle name="Warning Text 4 5" xfId="1910" xr:uid="{56FA0B58-6980-4857-B0AC-30B3410620EA}"/>
    <cellStyle name="Warning Text 4 6" xfId="1911" xr:uid="{B38A9271-63EC-4B39-B9CA-6A12D269632A}"/>
    <cellStyle name="Warning Text 5" xfId="1912" xr:uid="{EE49E435-4F64-4F6D-8D4A-55D81F699247}"/>
    <cellStyle name="Warning Text 5 2" xfId="1913" xr:uid="{74816521-FB83-4814-8A7D-D4DCF671CBBB}"/>
    <cellStyle name="Warning Text 5 3" xfId="1914" xr:uid="{A79F83DD-2ACD-4269-9BB5-4F469787C65A}"/>
    <cellStyle name="Warning Text 5 4" xfId="1915" xr:uid="{79899258-5396-442D-BD1A-A4ECD85A5B9C}"/>
    <cellStyle name="Warning Text 5 5" xfId="1916" xr:uid="{4B4DFF08-C6B5-4891-AFA1-CF628550C893}"/>
    <cellStyle name="Warning Text 5 6" xfId="1917" xr:uid="{B6AA4DDF-2FC2-43BF-A31D-4AEC3F3C64B0}"/>
    <cellStyle name="Warning Text 6" xfId="1918" xr:uid="{399B68F1-3FAE-4EEE-A17F-BCFA97C653F9}"/>
    <cellStyle name="Warning Text 6 2" xfId="1919" xr:uid="{BA507D47-607E-43F5-8B16-0292A42B9FDB}"/>
    <cellStyle name="Warning Text 6 3" xfId="1920" xr:uid="{A0BF15D6-B300-43B4-8771-F6C1B4B08F17}"/>
    <cellStyle name="Warning Text 6 4" xfId="1921" xr:uid="{90EB2C3A-95B4-49C6-9BFB-5B59CC6795C0}"/>
    <cellStyle name="Warning Text 6 5" xfId="1922" xr:uid="{D28018F4-EAFA-4622-8C92-EEA5C809B99B}"/>
    <cellStyle name="Warning Text 6 6" xfId="1923" xr:uid="{24916B7F-89AB-452B-BB05-7138BBDD2E9E}"/>
    <cellStyle name="Warning Text 7" xfId="1924" xr:uid="{BB5CABF9-0693-4707-9931-44C680A4BFE8}"/>
    <cellStyle name="Warning Text 7 2" xfId="1925" xr:uid="{F5548AC7-8037-4AE0-BC7A-1A60231C35F3}"/>
    <cellStyle name="Warning Text 7 3" xfId="1926" xr:uid="{CB797A1A-D589-4BE9-8FFF-69450FC96C02}"/>
    <cellStyle name="Warning Text 7 4" xfId="1927" xr:uid="{934AC74A-E376-4D34-987D-A154E2170745}"/>
    <cellStyle name="Warning Text 7 5" xfId="1928" xr:uid="{372188AD-0AAB-4F4B-8D23-1FF99A5660D1}"/>
    <cellStyle name="Warning Text 7 6" xfId="1929" xr:uid="{FFC22D43-AB04-4972-BE68-FB83EDF9C1D2}"/>
    <cellStyle name="Warning Text 8" xfId="1930" xr:uid="{EE9659C1-1F6F-4F4A-91A5-4F2929D0533A}"/>
    <cellStyle name="Warning Text 8 2" xfId="1931" xr:uid="{C40A4F02-0BBB-49D4-A3C8-CB062BE62267}"/>
    <cellStyle name="Warning Text 8 3" xfId="1932" xr:uid="{899BC26B-6BE0-4D02-A4AC-9D7A9233E10D}"/>
    <cellStyle name="Warning Text 8 4" xfId="1933" xr:uid="{C87DC2BA-DFAD-4FE4-9E94-C556BCDFC0B4}"/>
    <cellStyle name="Warning Text 8 5" xfId="1934" xr:uid="{811043C9-F4EF-4179-8D2B-BFAAB91923ED}"/>
    <cellStyle name="Warning Text 8 6" xfId="1935" xr:uid="{35B8766B-03F9-458A-A2D8-120B2DBBFD53}"/>
  </cellStyles>
  <dxfs count="44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persons/person.xml><?xml version="1.0" encoding="utf-8"?>
<personList xmlns="http://schemas.microsoft.com/office/spreadsheetml/2018/threadedcomments" xmlns:x="http://schemas.openxmlformats.org/spreadsheetml/2006/main">
  <person displayName="Donna-Marie McDonald" id="{485A0BBB-D26A-4B7E-BFE4-2E994D6DD6B5}" userId="S::donnam@jdic.org::316e9de9-6bc4-4790-b06e-d454836e93d1"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D38" dT="2025-11-27T17:08:58.37" personId="{485A0BBB-D26A-4B7E-BFE4-2E994D6DD6B5}" id="{124ED25F-1CC8-467B-BFD5-0C8B3AB0AFAD}">
    <text>Manager’s</text>
  </threadedComment>
  <threadedComment ref="D44" dT="2025-11-27T17:09:19.88" personId="{485A0BBB-D26A-4B7E-BFE4-2E994D6DD6B5}" id="{5C6A3266-F9D3-4F30-8924-180B7EEC60EB}">
    <text>Traveller’s</text>
  </threadedComment>
  <threadedComment ref="B83" dT="2025-11-27T17:16:50.32" personId="{485A0BBB-D26A-4B7E-BFE4-2E994D6DD6B5}" id="{0415C4EC-687D-4F67-B3A7-A5027DBC0F86}">
    <text>These notes are not consistent with notes in the other version of Form 2 attached to email.</text>
  </threadedComment>
</ThreadedComments>
</file>

<file path=xl/threadedComments/threadedComment2.xml><?xml version="1.0" encoding="utf-8"?>
<ThreadedComments xmlns="http://schemas.microsoft.com/office/spreadsheetml/2018/threadedcomments" xmlns:x="http://schemas.openxmlformats.org/spreadsheetml/2006/main">
  <threadedComment ref="B20" dT="2025-11-27T17:17:46.63" personId="{485A0BBB-D26A-4B7E-BFE4-2E994D6DD6B5}" id="{C83DCCA5-7D66-4CDF-9265-2E19CCE8DB56}">
    <text>Manager’s</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6.bin"/><Relationship Id="rId4" Type="http://schemas.microsoft.com/office/2017/10/relationships/threadedComment" Target="../threadedComments/threadedComment2.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6312B8-C6A8-449C-B3B0-432F359332CA}">
  <sheetPr>
    <pageSetUpPr fitToPage="1"/>
  </sheetPr>
  <dimension ref="B2:N101"/>
  <sheetViews>
    <sheetView showGridLines="0" tabSelected="1" view="pageBreakPreview" zoomScaleNormal="100" zoomScaleSheetLayoutView="100" workbookViewId="0">
      <selection activeCell="P91" sqref="P91"/>
    </sheetView>
  </sheetViews>
  <sheetFormatPr defaultRowHeight="12.5" x14ac:dyDescent="0.25"/>
  <cols>
    <col min="1" max="1" width="2.26953125" customWidth="1"/>
    <col min="3" max="3" width="3.81640625" customWidth="1"/>
    <col min="10" max="10" width="13.08984375" customWidth="1"/>
    <col min="11" max="11" width="13.81640625" customWidth="1"/>
    <col min="12" max="12" width="14.1796875" bestFit="1" customWidth="1"/>
    <col min="14" max="14" width="11.54296875" bestFit="1" customWidth="1"/>
  </cols>
  <sheetData>
    <row r="2" spans="2:14" ht="13" x14ac:dyDescent="0.3">
      <c r="B2" s="8"/>
      <c r="C2" s="140" t="s">
        <v>106</v>
      </c>
      <c r="D2" s="140"/>
      <c r="E2" s="140"/>
      <c r="F2" s="140"/>
      <c r="G2" s="140"/>
      <c r="H2" s="140"/>
      <c r="I2" s="140"/>
      <c r="J2" s="140"/>
      <c r="K2" s="140"/>
      <c r="L2" s="140"/>
      <c r="M2" s="10"/>
      <c r="N2" s="8"/>
    </row>
    <row r="3" spans="2:14" ht="13" x14ac:dyDescent="0.3">
      <c r="B3" s="8"/>
      <c r="C3" s="9"/>
      <c r="D3" s="10"/>
      <c r="E3" s="10"/>
      <c r="F3" s="10"/>
      <c r="G3" s="10"/>
      <c r="H3" s="10"/>
      <c r="I3" s="10"/>
      <c r="J3" s="10"/>
      <c r="K3" s="10"/>
      <c r="L3" s="10"/>
      <c r="M3" s="10"/>
      <c r="N3" s="8"/>
    </row>
    <row r="4" spans="2:14" ht="13" x14ac:dyDescent="0.3">
      <c r="B4" s="8"/>
      <c r="C4" s="140" t="s">
        <v>107</v>
      </c>
      <c r="D4" s="140"/>
      <c r="E4" s="140"/>
      <c r="F4" s="140"/>
      <c r="G4" s="140"/>
      <c r="H4" s="140"/>
      <c r="I4" s="140"/>
      <c r="J4" s="140"/>
      <c r="K4" s="140"/>
      <c r="L4" s="140"/>
      <c r="M4" s="11"/>
      <c r="N4" s="8"/>
    </row>
    <row r="5" spans="2:14" ht="13" x14ac:dyDescent="0.3">
      <c r="B5" s="8"/>
      <c r="C5" s="140" t="s">
        <v>108</v>
      </c>
      <c r="D5" s="140"/>
      <c r="E5" s="140"/>
      <c r="F5" s="140"/>
      <c r="G5" s="140"/>
      <c r="H5" s="140"/>
      <c r="I5" s="140"/>
      <c r="J5" s="140"/>
      <c r="K5" s="140"/>
      <c r="L5" s="140"/>
      <c r="M5" s="11"/>
      <c r="N5" s="8"/>
    </row>
    <row r="6" spans="2:14" x14ac:dyDescent="0.25">
      <c r="B6" s="8"/>
      <c r="C6" s="7"/>
      <c r="D6" s="8"/>
      <c r="E6" s="8"/>
      <c r="F6" s="8"/>
      <c r="G6" s="8"/>
      <c r="H6" s="8"/>
      <c r="I6" s="8"/>
      <c r="J6" s="8"/>
      <c r="K6" s="8"/>
      <c r="L6" s="8"/>
      <c r="M6" s="8"/>
      <c r="N6" s="8"/>
    </row>
    <row r="7" spans="2:14" ht="13" x14ac:dyDescent="0.3">
      <c r="B7" s="8"/>
      <c r="C7" s="12"/>
      <c r="D7" s="13"/>
      <c r="E7" s="13"/>
      <c r="F7" s="13"/>
      <c r="G7" s="13"/>
      <c r="H7" s="13"/>
      <c r="I7" s="13"/>
      <c r="J7" s="13"/>
      <c r="K7" s="8"/>
      <c r="L7" s="8"/>
      <c r="M7" s="8"/>
      <c r="N7" s="8"/>
    </row>
    <row r="8" spans="2:14" x14ac:dyDescent="0.25">
      <c r="B8" s="8"/>
      <c r="C8" s="14" t="s">
        <v>109</v>
      </c>
      <c r="D8" s="8"/>
      <c r="E8" s="8"/>
      <c r="F8" s="8"/>
      <c r="G8" s="8"/>
      <c r="H8" s="8"/>
      <c r="I8" s="8"/>
      <c r="J8" s="8"/>
      <c r="K8" s="8"/>
      <c r="L8" s="8"/>
      <c r="M8" s="8"/>
      <c r="N8" s="8"/>
    </row>
    <row r="9" spans="2:14" ht="13" x14ac:dyDescent="0.3">
      <c r="B9" s="8"/>
      <c r="C9" s="7"/>
      <c r="D9" s="8"/>
      <c r="E9" s="8"/>
      <c r="F9" s="8"/>
      <c r="G9" s="8"/>
      <c r="H9" s="8"/>
      <c r="I9" s="8"/>
      <c r="J9" s="8"/>
      <c r="K9" s="140" t="s">
        <v>110</v>
      </c>
      <c r="L9" s="140"/>
      <c r="M9" s="8"/>
    </row>
    <row r="10" spans="2:14" x14ac:dyDescent="0.25">
      <c r="B10" s="8"/>
      <c r="C10" s="7"/>
      <c r="D10" s="8"/>
      <c r="E10" s="8"/>
      <c r="F10" s="8"/>
      <c r="G10" s="8"/>
      <c r="H10" s="8"/>
      <c r="I10" s="8"/>
      <c r="J10" s="8"/>
      <c r="K10" s="8"/>
      <c r="L10" s="8"/>
      <c r="M10" s="8"/>
    </row>
    <row r="11" spans="2:14" x14ac:dyDescent="0.25">
      <c r="B11" s="8"/>
      <c r="C11" s="15">
        <v>1</v>
      </c>
      <c r="D11" s="8" t="s">
        <v>152</v>
      </c>
      <c r="E11" s="8"/>
      <c r="F11" s="8"/>
      <c r="G11" s="8"/>
      <c r="H11" s="8"/>
      <c r="I11" s="8"/>
      <c r="J11" s="8"/>
      <c r="K11" s="17"/>
      <c r="M11" s="16"/>
    </row>
    <row r="12" spans="2:14" x14ac:dyDescent="0.25">
      <c r="B12" s="8"/>
      <c r="C12" s="15"/>
      <c r="D12" s="8"/>
      <c r="E12" s="8"/>
      <c r="F12" s="8"/>
      <c r="G12" s="8"/>
      <c r="H12" s="8"/>
      <c r="I12" s="8"/>
      <c r="J12" s="8"/>
      <c r="K12" s="16"/>
      <c r="M12" s="16"/>
    </row>
    <row r="13" spans="2:14" x14ac:dyDescent="0.25">
      <c r="B13" s="8"/>
      <c r="C13" s="15">
        <v>2</v>
      </c>
      <c r="D13" s="8" t="s">
        <v>111</v>
      </c>
      <c r="E13" s="8"/>
      <c r="F13" s="8"/>
      <c r="G13" s="8"/>
      <c r="H13" s="8"/>
      <c r="I13" s="8"/>
      <c r="J13" s="8"/>
      <c r="K13" s="17"/>
      <c r="M13" s="16"/>
    </row>
    <row r="14" spans="2:14" x14ac:dyDescent="0.25">
      <c r="B14" s="8"/>
      <c r="C14" s="15"/>
      <c r="D14" s="8"/>
      <c r="E14" s="8"/>
      <c r="F14" s="8"/>
      <c r="G14" s="8"/>
      <c r="H14" s="8"/>
      <c r="I14" s="8"/>
      <c r="J14" s="8"/>
      <c r="K14" s="8"/>
      <c r="L14" s="16"/>
      <c r="M14" s="16"/>
    </row>
    <row r="15" spans="2:14" ht="13.5" thickBot="1" x14ac:dyDescent="0.35">
      <c r="B15" s="8"/>
      <c r="C15" s="15">
        <v>3</v>
      </c>
      <c r="D15" s="8" t="s">
        <v>112</v>
      </c>
      <c r="E15" s="8"/>
      <c r="F15" s="8"/>
      <c r="G15" s="8"/>
      <c r="H15" s="8"/>
      <c r="I15" s="8"/>
      <c r="J15" s="8"/>
      <c r="K15" s="8"/>
      <c r="L15" s="28">
        <f>K11-K13</f>
        <v>0</v>
      </c>
      <c r="M15" s="16"/>
    </row>
    <row r="16" spans="2:14" ht="13" thickTop="1" x14ac:dyDescent="0.25">
      <c r="B16" s="8"/>
      <c r="C16" s="15"/>
      <c r="D16" s="8"/>
      <c r="E16" s="8"/>
      <c r="F16" s="8"/>
      <c r="G16" s="8"/>
      <c r="H16" s="8"/>
      <c r="I16" s="8"/>
      <c r="J16" s="8"/>
      <c r="K16" s="8"/>
      <c r="L16" s="16"/>
      <c r="M16" s="16"/>
      <c r="N16" s="16"/>
    </row>
    <row r="17" spans="2:14" x14ac:dyDescent="0.25">
      <c r="B17" s="8"/>
      <c r="C17" s="15">
        <v>4</v>
      </c>
      <c r="D17" s="8" t="s">
        <v>113</v>
      </c>
      <c r="E17" s="8"/>
      <c r="F17" s="8"/>
      <c r="G17" s="8"/>
      <c r="H17" s="8"/>
      <c r="I17" s="8"/>
      <c r="J17" s="8"/>
      <c r="K17" s="8"/>
      <c r="L17" s="16"/>
      <c r="M17" s="16"/>
      <c r="N17" s="16"/>
    </row>
    <row r="18" spans="2:14" ht="13" x14ac:dyDescent="0.3">
      <c r="B18" s="8"/>
      <c r="C18" s="15"/>
      <c r="D18" s="8" t="s">
        <v>114</v>
      </c>
      <c r="E18" s="8"/>
      <c r="F18" s="8"/>
      <c r="G18" s="8"/>
      <c r="H18" s="8"/>
      <c r="I18" s="18" t="s">
        <v>115</v>
      </c>
      <c r="J18" s="19">
        <f>0.15%*L15</f>
        <v>0</v>
      </c>
      <c r="M18" s="20"/>
      <c r="N18" s="16"/>
    </row>
    <row r="19" spans="2:14" x14ac:dyDescent="0.25">
      <c r="B19" s="8"/>
      <c r="C19" s="15"/>
      <c r="D19" s="8"/>
      <c r="E19" s="8"/>
      <c r="F19" s="8"/>
      <c r="G19" s="8"/>
      <c r="H19" s="8"/>
      <c r="I19" s="8"/>
      <c r="J19" s="8"/>
      <c r="K19" s="8"/>
      <c r="L19" s="16"/>
      <c r="M19" s="16"/>
      <c r="N19" s="16"/>
    </row>
    <row r="20" spans="2:14" ht="13" x14ac:dyDescent="0.3">
      <c r="B20" s="8"/>
      <c r="C20" s="15"/>
      <c r="D20" s="10"/>
      <c r="E20" s="10"/>
      <c r="F20" s="10"/>
      <c r="G20" s="10"/>
      <c r="H20" s="10"/>
      <c r="I20" s="10"/>
      <c r="J20" s="10"/>
      <c r="K20" s="10"/>
      <c r="L20" s="21"/>
      <c r="M20" s="21"/>
      <c r="N20" s="21"/>
    </row>
    <row r="21" spans="2:14" x14ac:dyDescent="0.25">
      <c r="B21" s="8"/>
      <c r="C21" s="7"/>
      <c r="D21" s="8"/>
      <c r="E21" s="8"/>
      <c r="F21" s="8"/>
      <c r="G21" s="8"/>
      <c r="H21" s="8"/>
      <c r="I21" s="8"/>
      <c r="J21" s="8"/>
      <c r="K21" s="8"/>
      <c r="L21" s="16"/>
      <c r="M21" s="16"/>
      <c r="N21" s="16"/>
    </row>
    <row r="22" spans="2:14" ht="13" x14ac:dyDescent="0.3">
      <c r="B22" s="8"/>
      <c r="C22" s="140" t="s">
        <v>116</v>
      </c>
      <c r="D22" s="140"/>
      <c r="E22" s="140"/>
      <c r="F22" s="140"/>
      <c r="G22" s="140"/>
      <c r="H22" s="140"/>
      <c r="I22" s="140"/>
      <c r="J22" s="140"/>
      <c r="K22" s="140"/>
      <c r="L22" s="140"/>
      <c r="M22" s="10"/>
      <c r="N22" s="16"/>
    </row>
    <row r="23" spans="2:14" ht="13" x14ac:dyDescent="0.3">
      <c r="B23" s="8"/>
      <c r="C23" s="142" t="s">
        <v>117</v>
      </c>
      <c r="D23" s="142"/>
      <c r="E23" s="142"/>
      <c r="F23" s="142"/>
      <c r="G23" s="142"/>
      <c r="H23" s="142"/>
      <c r="I23" s="142"/>
      <c r="J23" s="142"/>
      <c r="K23" s="142"/>
      <c r="L23" s="142"/>
      <c r="M23" s="16"/>
      <c r="N23" s="16"/>
    </row>
    <row r="24" spans="2:14" ht="13" x14ac:dyDescent="0.3">
      <c r="B24" s="8"/>
      <c r="C24" s="9"/>
      <c r="D24" s="8"/>
      <c r="E24" s="8"/>
      <c r="F24" s="8"/>
      <c r="G24" s="8"/>
      <c r="H24" s="8"/>
      <c r="I24" s="8"/>
      <c r="J24" s="8"/>
      <c r="K24" s="8"/>
      <c r="L24" s="16"/>
      <c r="M24" s="16"/>
      <c r="N24" s="16"/>
    </row>
    <row r="25" spans="2:14" ht="13" x14ac:dyDescent="0.3">
      <c r="B25" s="8"/>
      <c r="C25" s="9"/>
      <c r="D25" s="8"/>
      <c r="E25" s="8"/>
      <c r="F25" s="8"/>
      <c r="G25" s="8"/>
      <c r="H25" s="8"/>
      <c r="I25" s="8"/>
      <c r="J25" s="8"/>
      <c r="K25" s="8"/>
      <c r="L25" s="16"/>
      <c r="M25" s="16"/>
      <c r="N25" s="16"/>
    </row>
    <row r="26" spans="2:14" ht="13" x14ac:dyDescent="0.3">
      <c r="B26" s="10"/>
      <c r="C26" s="9" t="s">
        <v>118</v>
      </c>
      <c r="D26" s="10"/>
      <c r="E26" s="10"/>
      <c r="F26" s="10"/>
      <c r="G26" s="10"/>
      <c r="H26" s="8"/>
      <c r="I26" s="8"/>
      <c r="J26" s="8"/>
      <c r="K26" s="141" t="s">
        <v>110</v>
      </c>
      <c r="L26" s="141"/>
      <c r="M26" s="16"/>
      <c r="N26" s="16"/>
    </row>
    <row r="27" spans="2:14" ht="13" x14ac:dyDescent="0.3">
      <c r="B27" s="10"/>
      <c r="C27" s="9"/>
      <c r="D27" s="10"/>
      <c r="E27" s="10"/>
      <c r="F27" s="10"/>
      <c r="G27" s="10"/>
      <c r="H27" s="8"/>
      <c r="I27" s="8"/>
      <c r="J27" s="8"/>
      <c r="M27" s="22"/>
      <c r="N27" s="16"/>
    </row>
    <row r="28" spans="2:14" x14ac:dyDescent="0.25">
      <c r="B28" s="8"/>
      <c r="C28" s="7"/>
      <c r="D28" s="8"/>
      <c r="E28" s="8"/>
      <c r="F28" s="8"/>
      <c r="G28" s="8"/>
      <c r="H28" s="8"/>
      <c r="I28" s="8"/>
      <c r="J28" s="8"/>
      <c r="K28" s="8"/>
      <c r="L28" s="16"/>
      <c r="M28" s="16"/>
      <c r="N28" s="16"/>
    </row>
    <row r="29" spans="2:14" x14ac:dyDescent="0.25">
      <c r="B29" s="8"/>
      <c r="C29" s="15">
        <v>1</v>
      </c>
      <c r="D29" s="7" t="s">
        <v>119</v>
      </c>
      <c r="E29" s="7"/>
      <c r="F29" s="8"/>
      <c r="G29" s="8"/>
      <c r="H29" s="8"/>
      <c r="I29" s="8"/>
      <c r="J29" s="8"/>
      <c r="K29" s="17"/>
      <c r="M29" s="16"/>
      <c r="N29" s="16"/>
    </row>
    <row r="30" spans="2:14" x14ac:dyDescent="0.25">
      <c r="B30" s="8"/>
      <c r="C30" s="15"/>
      <c r="D30" s="7"/>
      <c r="E30" s="7"/>
      <c r="F30" s="8"/>
      <c r="G30" s="8"/>
      <c r="H30" s="8"/>
      <c r="I30" s="8"/>
      <c r="J30" s="8"/>
      <c r="K30" s="16"/>
      <c r="M30" s="16"/>
      <c r="N30" s="16"/>
    </row>
    <row r="31" spans="2:14" x14ac:dyDescent="0.25">
      <c r="B31" s="8"/>
      <c r="C31" s="15">
        <v>2</v>
      </c>
      <c r="D31" s="7" t="s">
        <v>120</v>
      </c>
      <c r="E31" s="7"/>
      <c r="F31" s="8"/>
      <c r="G31" s="8"/>
      <c r="H31" s="8"/>
      <c r="I31" s="8"/>
      <c r="J31" s="8"/>
      <c r="K31" s="17"/>
      <c r="M31" s="16"/>
      <c r="N31" s="16"/>
    </row>
    <row r="32" spans="2:14" x14ac:dyDescent="0.25">
      <c r="B32" s="8"/>
      <c r="C32" s="15"/>
      <c r="D32" s="7"/>
      <c r="E32" s="7"/>
      <c r="F32" s="8"/>
      <c r="G32" s="8"/>
      <c r="H32" s="8"/>
      <c r="I32" s="8"/>
      <c r="J32" s="8"/>
      <c r="K32" s="16"/>
      <c r="M32" s="16"/>
      <c r="N32" s="16"/>
    </row>
    <row r="33" spans="2:14" x14ac:dyDescent="0.25">
      <c r="B33" s="8"/>
      <c r="C33" s="15">
        <v>3</v>
      </c>
      <c r="D33" s="7" t="s">
        <v>121</v>
      </c>
      <c r="E33" s="7"/>
      <c r="F33" s="8"/>
      <c r="G33" s="8"/>
      <c r="H33" s="8"/>
      <c r="I33" s="8"/>
      <c r="J33" s="8"/>
      <c r="K33" s="16"/>
      <c r="M33" s="16"/>
      <c r="N33" s="16"/>
    </row>
    <row r="34" spans="2:14" x14ac:dyDescent="0.25">
      <c r="B34" s="8"/>
      <c r="C34" s="15"/>
      <c r="D34" s="7" t="s">
        <v>122</v>
      </c>
      <c r="E34" s="7"/>
      <c r="F34" s="8"/>
      <c r="G34" s="8"/>
      <c r="H34" s="8"/>
      <c r="I34" s="8"/>
      <c r="J34" s="8"/>
      <c r="K34" s="23"/>
      <c r="M34" s="16"/>
      <c r="N34" s="16"/>
    </row>
    <row r="35" spans="2:14" x14ac:dyDescent="0.25">
      <c r="B35" s="8"/>
      <c r="C35" s="15"/>
      <c r="D35" s="7"/>
      <c r="E35" s="7"/>
      <c r="F35" s="8"/>
      <c r="G35" s="8"/>
      <c r="H35" s="8"/>
      <c r="I35" s="8"/>
      <c r="J35" s="8"/>
      <c r="K35" s="16"/>
      <c r="M35" s="16"/>
      <c r="N35" s="16"/>
    </row>
    <row r="36" spans="2:14" x14ac:dyDescent="0.25">
      <c r="B36" s="8"/>
      <c r="C36" s="15">
        <v>4</v>
      </c>
      <c r="D36" s="7" t="s">
        <v>123</v>
      </c>
      <c r="E36" s="7"/>
      <c r="F36" s="8"/>
      <c r="G36" s="8"/>
      <c r="H36" s="24"/>
      <c r="I36" s="8"/>
      <c r="J36" s="8"/>
      <c r="K36" s="17"/>
      <c r="M36" s="16"/>
      <c r="N36" s="16"/>
    </row>
    <row r="37" spans="2:14" x14ac:dyDescent="0.25">
      <c r="B37" s="8"/>
      <c r="C37" s="15"/>
      <c r="D37" s="7"/>
      <c r="E37" s="7"/>
      <c r="F37" s="8"/>
      <c r="G37" s="8"/>
      <c r="H37" s="8"/>
      <c r="I37" s="8"/>
      <c r="J37" s="8"/>
      <c r="K37" s="16"/>
      <c r="M37" s="16"/>
      <c r="N37" s="16"/>
    </row>
    <row r="38" spans="2:14" x14ac:dyDescent="0.25">
      <c r="B38" s="8"/>
      <c r="C38" s="15">
        <v>5</v>
      </c>
      <c r="D38" s="7" t="s">
        <v>191</v>
      </c>
      <c r="E38" s="7"/>
      <c r="F38" s="8"/>
      <c r="G38" s="8"/>
      <c r="H38" s="8"/>
      <c r="I38" s="8"/>
      <c r="J38" s="8"/>
      <c r="K38" s="17"/>
      <c r="M38" s="16"/>
      <c r="N38" s="16"/>
    </row>
    <row r="39" spans="2:14" x14ac:dyDescent="0.25">
      <c r="B39" s="8"/>
      <c r="C39" s="15"/>
      <c r="D39" s="7"/>
      <c r="E39" s="7"/>
      <c r="F39" s="8"/>
      <c r="G39" s="8"/>
      <c r="H39" s="8"/>
      <c r="I39" s="8"/>
      <c r="J39" s="8"/>
      <c r="K39" s="16"/>
      <c r="M39" s="16"/>
      <c r="N39" s="16"/>
    </row>
    <row r="40" spans="2:14" x14ac:dyDescent="0.25">
      <c r="B40" s="8"/>
      <c r="C40" s="15">
        <v>6</v>
      </c>
      <c r="D40" s="7" t="s">
        <v>124</v>
      </c>
      <c r="E40" s="7"/>
      <c r="F40" s="8"/>
      <c r="G40" s="8"/>
      <c r="H40" s="8"/>
      <c r="I40" s="8"/>
      <c r="J40" s="8"/>
      <c r="K40" s="23"/>
      <c r="M40" s="16"/>
      <c r="N40" s="16"/>
    </row>
    <row r="41" spans="2:14" x14ac:dyDescent="0.25">
      <c r="B41" s="8"/>
      <c r="C41" s="15"/>
      <c r="D41" s="7"/>
      <c r="E41" s="7"/>
      <c r="F41" s="8"/>
      <c r="G41" s="8"/>
      <c r="H41" s="8"/>
      <c r="I41" s="8"/>
      <c r="J41" s="8"/>
      <c r="K41" s="16"/>
      <c r="M41" s="16"/>
      <c r="N41" s="16"/>
    </row>
    <row r="42" spans="2:14" x14ac:dyDescent="0.25">
      <c r="B42" s="8"/>
      <c r="C42" s="15">
        <v>7</v>
      </c>
      <c r="D42" s="7" t="s">
        <v>125</v>
      </c>
      <c r="E42" s="7"/>
      <c r="F42" s="8"/>
      <c r="G42" s="8"/>
      <c r="H42" s="8"/>
      <c r="I42" s="8"/>
      <c r="J42" s="8"/>
      <c r="K42" s="25"/>
      <c r="M42" s="16"/>
      <c r="N42" s="16"/>
    </row>
    <row r="43" spans="2:14" x14ac:dyDescent="0.25">
      <c r="B43" s="8"/>
      <c r="C43" s="15"/>
      <c r="D43" s="7"/>
      <c r="E43" s="7"/>
      <c r="F43" s="8"/>
      <c r="G43" s="8"/>
      <c r="H43" s="8"/>
      <c r="I43" s="8"/>
      <c r="J43" s="8"/>
      <c r="K43" s="16"/>
      <c r="M43" s="16"/>
      <c r="N43" s="16"/>
    </row>
    <row r="44" spans="2:14" x14ac:dyDescent="0.25">
      <c r="B44" s="8"/>
      <c r="C44" s="15">
        <v>8</v>
      </c>
      <c r="D44" s="7" t="s">
        <v>192</v>
      </c>
      <c r="E44" s="7"/>
      <c r="F44" s="8"/>
      <c r="G44" s="8"/>
      <c r="H44" s="8"/>
      <c r="I44" s="8"/>
      <c r="J44" s="8"/>
      <c r="K44" s="23"/>
      <c r="M44" s="16"/>
      <c r="N44" s="16"/>
    </row>
    <row r="45" spans="2:14" x14ac:dyDescent="0.25">
      <c r="B45" s="8"/>
      <c r="C45" s="15"/>
      <c r="D45" s="7"/>
      <c r="E45" s="7"/>
      <c r="F45" s="8"/>
      <c r="G45" s="8"/>
      <c r="H45" s="8"/>
      <c r="I45" s="8"/>
      <c r="J45" s="8"/>
      <c r="K45" s="16"/>
      <c r="M45" s="16"/>
      <c r="N45" s="16"/>
    </row>
    <row r="46" spans="2:14" x14ac:dyDescent="0.25">
      <c r="B46" s="8"/>
      <c r="C46" s="15">
        <v>9</v>
      </c>
      <c r="D46" s="7" t="s">
        <v>126</v>
      </c>
      <c r="E46" s="7"/>
      <c r="F46" s="8"/>
      <c r="G46" s="8"/>
      <c r="H46" s="8"/>
      <c r="I46" s="8"/>
      <c r="J46" s="8"/>
      <c r="K46" s="23"/>
      <c r="M46" s="16"/>
      <c r="N46" s="16"/>
    </row>
    <row r="47" spans="2:14" x14ac:dyDescent="0.25">
      <c r="B47" s="8"/>
      <c r="C47" s="15"/>
      <c r="D47" s="7"/>
      <c r="E47" s="7"/>
      <c r="F47" s="8"/>
      <c r="G47" s="8"/>
      <c r="H47" s="8"/>
      <c r="I47" s="8"/>
      <c r="J47" s="8"/>
      <c r="K47" s="16"/>
      <c r="M47" s="16"/>
      <c r="N47" s="16"/>
    </row>
    <row r="48" spans="2:14" x14ac:dyDescent="0.25">
      <c r="B48" s="8"/>
      <c r="C48" s="15">
        <v>10</v>
      </c>
      <c r="D48" s="7" t="s">
        <v>127</v>
      </c>
      <c r="E48" s="7"/>
      <c r="F48" s="8"/>
      <c r="G48" s="8"/>
      <c r="H48" s="8"/>
      <c r="I48" s="8"/>
      <c r="J48" s="8"/>
      <c r="K48" s="23"/>
      <c r="M48" s="16"/>
      <c r="N48" s="16"/>
    </row>
    <row r="49" spans="2:14" x14ac:dyDescent="0.25">
      <c r="B49" s="8"/>
      <c r="C49" s="15"/>
      <c r="D49" s="7"/>
      <c r="E49" s="7"/>
      <c r="F49" s="8"/>
      <c r="G49" s="8"/>
      <c r="H49" s="8"/>
      <c r="I49" s="8"/>
      <c r="J49" s="8"/>
      <c r="K49" s="16"/>
      <c r="M49" s="16"/>
      <c r="N49" s="16"/>
    </row>
    <row r="50" spans="2:14" x14ac:dyDescent="0.25">
      <c r="B50" s="8"/>
      <c r="C50" s="15">
        <v>11</v>
      </c>
      <c r="D50" s="7" t="s">
        <v>128</v>
      </c>
      <c r="E50" s="7"/>
      <c r="F50" s="8"/>
      <c r="G50" s="8"/>
      <c r="H50" s="8"/>
      <c r="I50" s="8"/>
      <c r="J50" s="8"/>
      <c r="K50" s="16"/>
      <c r="M50" s="16"/>
      <c r="N50" s="16"/>
    </row>
    <row r="51" spans="2:14" x14ac:dyDescent="0.25">
      <c r="B51" s="8"/>
      <c r="C51" s="15"/>
      <c r="D51" s="7" t="s">
        <v>129</v>
      </c>
      <c r="E51" s="7"/>
      <c r="F51" s="8"/>
      <c r="G51" s="8"/>
      <c r="H51" s="8"/>
      <c r="I51" s="8"/>
      <c r="J51" s="8"/>
      <c r="K51" s="16"/>
      <c r="M51" s="16"/>
      <c r="N51" s="16"/>
    </row>
    <row r="52" spans="2:14" x14ac:dyDescent="0.25">
      <c r="B52" s="8"/>
      <c r="C52" s="15"/>
      <c r="D52" s="7" t="s">
        <v>130</v>
      </c>
      <c r="E52" s="7"/>
      <c r="F52" s="8"/>
      <c r="G52" s="8"/>
      <c r="H52" s="8"/>
      <c r="I52" s="8"/>
      <c r="J52" s="8"/>
      <c r="K52" s="17"/>
      <c r="M52" s="16"/>
      <c r="N52" s="16"/>
    </row>
    <row r="53" spans="2:14" x14ac:dyDescent="0.25">
      <c r="B53" s="8"/>
      <c r="C53" s="15"/>
      <c r="D53" s="7"/>
      <c r="E53" s="7"/>
      <c r="F53" s="8"/>
      <c r="G53" s="8"/>
      <c r="H53" s="8"/>
      <c r="I53" s="8"/>
      <c r="J53" s="8"/>
      <c r="K53" s="16"/>
      <c r="M53" s="16"/>
      <c r="N53" s="16"/>
    </row>
    <row r="54" spans="2:14" ht="13" x14ac:dyDescent="0.3">
      <c r="B54" s="8"/>
      <c r="C54" s="15">
        <v>12</v>
      </c>
      <c r="D54" s="9" t="s">
        <v>131</v>
      </c>
      <c r="E54" s="9"/>
      <c r="F54" s="10"/>
      <c r="G54" s="10"/>
      <c r="H54" s="10"/>
      <c r="I54" s="10"/>
      <c r="J54" s="10"/>
      <c r="K54" s="16"/>
      <c r="M54" s="16"/>
      <c r="N54" s="16"/>
    </row>
    <row r="55" spans="2:14" ht="13" x14ac:dyDescent="0.3">
      <c r="B55" s="8"/>
      <c r="C55" s="15"/>
      <c r="D55" s="9" t="s">
        <v>132</v>
      </c>
      <c r="E55" s="9"/>
      <c r="F55" s="10"/>
      <c r="G55" s="10"/>
      <c r="H55" s="10"/>
      <c r="I55" s="10"/>
      <c r="J55" s="10"/>
      <c r="K55" s="26"/>
      <c r="M55" s="16"/>
      <c r="N55" s="16"/>
    </row>
    <row r="56" spans="2:14" x14ac:dyDescent="0.25">
      <c r="B56" s="8"/>
      <c r="C56" s="15"/>
      <c r="D56" s="8"/>
      <c r="E56" s="8"/>
      <c r="F56" s="8"/>
      <c r="G56" s="8"/>
      <c r="H56" s="8"/>
      <c r="I56" s="8"/>
      <c r="J56" s="8"/>
      <c r="K56" s="8"/>
      <c r="L56" s="16"/>
      <c r="M56" s="16"/>
      <c r="N56" s="16"/>
    </row>
    <row r="57" spans="2:14" ht="13.5" thickBot="1" x14ac:dyDescent="0.35">
      <c r="B57" s="27"/>
      <c r="C57" s="7"/>
      <c r="D57" s="8"/>
      <c r="E57" s="8"/>
      <c r="F57" s="8"/>
      <c r="G57" s="8"/>
      <c r="H57" s="8"/>
      <c r="I57" s="10" t="s">
        <v>0</v>
      </c>
      <c r="J57" s="10"/>
      <c r="K57" s="8"/>
      <c r="L57" s="28">
        <f>SUM(K29:K55)</f>
        <v>0</v>
      </c>
      <c r="M57" s="21"/>
      <c r="N57" s="16"/>
    </row>
    <row r="58" spans="2:14" ht="13" thickTop="1" x14ac:dyDescent="0.25">
      <c r="B58" s="27"/>
      <c r="C58" s="7"/>
      <c r="D58" s="8"/>
      <c r="E58" s="8"/>
      <c r="F58" s="8"/>
      <c r="G58" s="8"/>
      <c r="H58" s="8"/>
      <c r="I58" s="8"/>
      <c r="J58" s="8"/>
      <c r="K58" s="8"/>
      <c r="L58" s="16"/>
      <c r="M58" s="16"/>
      <c r="N58" s="16"/>
    </row>
    <row r="59" spans="2:14" x14ac:dyDescent="0.25">
      <c r="B59" s="27"/>
      <c r="C59" s="7"/>
      <c r="D59" s="8"/>
      <c r="E59" s="8"/>
      <c r="F59" s="8"/>
      <c r="G59" s="8"/>
      <c r="H59" s="8"/>
      <c r="I59" s="8"/>
      <c r="J59" s="8"/>
      <c r="K59" s="8"/>
      <c r="L59" s="16"/>
      <c r="M59" s="16"/>
      <c r="N59" s="16"/>
    </row>
    <row r="60" spans="2:14" ht="13" x14ac:dyDescent="0.3">
      <c r="B60" s="27"/>
      <c r="C60" s="7"/>
      <c r="D60" s="8"/>
      <c r="E60" s="8"/>
      <c r="F60" s="8"/>
      <c r="G60" s="8"/>
      <c r="H60" s="8"/>
      <c r="I60" s="8"/>
      <c r="J60" s="8"/>
      <c r="K60" s="8"/>
      <c r="M60" s="22"/>
      <c r="N60" s="16"/>
    </row>
    <row r="61" spans="2:14" x14ac:dyDescent="0.25">
      <c r="B61" s="27"/>
      <c r="C61" s="7"/>
      <c r="D61" s="8"/>
      <c r="E61" s="8"/>
      <c r="F61" s="8"/>
      <c r="G61" s="8"/>
      <c r="H61" s="8"/>
      <c r="I61" s="8"/>
      <c r="J61" s="8"/>
      <c r="K61" s="8"/>
      <c r="L61" s="16"/>
      <c r="M61" s="16"/>
      <c r="N61" s="16"/>
    </row>
    <row r="62" spans="2:14" ht="13" x14ac:dyDescent="0.3">
      <c r="B62" s="27"/>
      <c r="C62" s="9" t="s">
        <v>156</v>
      </c>
      <c r="D62" s="10"/>
      <c r="E62" s="10"/>
      <c r="F62" s="10"/>
      <c r="G62" s="10"/>
      <c r="H62" s="10"/>
      <c r="I62" s="10"/>
      <c r="J62" s="10"/>
      <c r="K62" s="22" t="s">
        <v>133</v>
      </c>
      <c r="L62" s="16"/>
      <c r="M62" s="16"/>
      <c r="N62" s="16"/>
    </row>
    <row r="63" spans="2:14" ht="13" x14ac:dyDescent="0.3">
      <c r="B63" s="27"/>
      <c r="C63" s="9"/>
      <c r="D63" s="10"/>
      <c r="E63" s="10"/>
      <c r="F63" s="10"/>
      <c r="G63" s="10"/>
      <c r="H63" s="10"/>
      <c r="I63" s="10"/>
      <c r="J63" s="10"/>
      <c r="K63" s="8"/>
      <c r="L63" s="8"/>
      <c r="M63" s="8"/>
      <c r="N63" s="16"/>
    </row>
    <row r="64" spans="2:14" x14ac:dyDescent="0.25">
      <c r="B64" s="27"/>
      <c r="C64" s="7"/>
      <c r="D64" s="8"/>
      <c r="E64" s="8"/>
      <c r="F64" s="8"/>
      <c r="G64" s="8"/>
      <c r="H64" s="8"/>
      <c r="I64" s="8"/>
      <c r="J64" s="8"/>
      <c r="K64" s="8"/>
      <c r="L64" s="16"/>
      <c r="M64" s="16"/>
      <c r="N64" s="16"/>
    </row>
    <row r="65" spans="2:14" x14ac:dyDescent="0.25">
      <c r="B65" s="27"/>
      <c r="C65" s="7"/>
      <c r="D65" s="8"/>
      <c r="E65" s="8"/>
      <c r="F65" s="8"/>
      <c r="G65" s="8"/>
      <c r="H65" s="8"/>
      <c r="I65" s="8"/>
      <c r="J65" s="8"/>
      <c r="K65" s="8"/>
      <c r="L65" s="16"/>
      <c r="M65" s="16"/>
      <c r="N65" s="16"/>
    </row>
    <row r="66" spans="2:14" x14ac:dyDescent="0.25">
      <c r="B66" s="8"/>
      <c r="C66" s="15">
        <v>1</v>
      </c>
      <c r="D66" s="7" t="s">
        <v>134</v>
      </c>
      <c r="E66" s="7"/>
      <c r="F66" s="8"/>
      <c r="G66" s="8"/>
      <c r="H66" s="8"/>
      <c r="I66" s="8"/>
      <c r="J66" s="8"/>
      <c r="K66" s="17"/>
      <c r="M66" s="16"/>
      <c r="N66" s="16"/>
    </row>
    <row r="67" spans="2:14" x14ac:dyDescent="0.25">
      <c r="B67" s="8"/>
      <c r="C67" s="15"/>
      <c r="D67" s="7"/>
      <c r="E67" s="7"/>
      <c r="F67" s="8"/>
      <c r="G67" s="8"/>
      <c r="H67" s="8"/>
      <c r="I67" s="8"/>
      <c r="J67" s="8"/>
      <c r="K67" s="16"/>
      <c r="M67" s="16"/>
      <c r="N67" s="16"/>
    </row>
    <row r="68" spans="2:14" x14ac:dyDescent="0.25">
      <c r="B68" s="27"/>
      <c r="C68" s="15">
        <v>2</v>
      </c>
      <c r="D68" s="7" t="s">
        <v>135</v>
      </c>
      <c r="E68" s="7"/>
      <c r="F68" s="8"/>
      <c r="G68" s="8"/>
      <c r="H68" s="8"/>
      <c r="I68" s="8"/>
      <c r="J68" s="8"/>
      <c r="K68" s="17"/>
      <c r="M68" s="16"/>
      <c r="N68" s="16"/>
    </row>
    <row r="69" spans="2:14" x14ac:dyDescent="0.25">
      <c r="B69" s="27"/>
      <c r="C69" s="7"/>
      <c r="D69" s="8"/>
      <c r="E69" s="8"/>
      <c r="F69" s="8"/>
      <c r="G69" s="8"/>
      <c r="H69" s="8"/>
      <c r="I69" s="8"/>
      <c r="J69" s="8"/>
      <c r="K69" s="16"/>
      <c r="M69" s="16"/>
      <c r="N69" s="16"/>
    </row>
    <row r="70" spans="2:14" x14ac:dyDescent="0.25">
      <c r="B70" s="27"/>
      <c r="C70" s="7"/>
      <c r="D70" s="8"/>
      <c r="E70" s="8"/>
      <c r="F70" s="8"/>
      <c r="G70" s="8"/>
      <c r="H70" s="8"/>
      <c r="I70" s="8"/>
      <c r="J70" s="8"/>
      <c r="K70" s="16"/>
      <c r="M70" s="16"/>
      <c r="N70" s="16"/>
    </row>
    <row r="71" spans="2:14" ht="13.5" thickBot="1" x14ac:dyDescent="0.35">
      <c r="B71" s="27"/>
      <c r="C71" s="7"/>
      <c r="D71" s="8"/>
      <c r="E71" s="8"/>
      <c r="F71" s="8"/>
      <c r="G71" s="8"/>
      <c r="H71" s="8"/>
      <c r="I71" s="10" t="s">
        <v>0</v>
      </c>
      <c r="J71" s="10"/>
      <c r="K71" s="21">
        <f>SUM(K66:K68)</f>
        <v>0</v>
      </c>
      <c r="M71" s="21"/>
      <c r="N71" s="16"/>
    </row>
    <row r="72" spans="2:14" x14ac:dyDescent="0.25">
      <c r="B72" s="27"/>
      <c r="C72" s="7"/>
      <c r="D72" s="8"/>
      <c r="E72" s="8"/>
      <c r="F72" s="8"/>
      <c r="G72" s="8"/>
      <c r="H72" s="8"/>
      <c r="I72" s="8"/>
      <c r="J72" s="8"/>
      <c r="K72" s="36"/>
      <c r="L72" s="16"/>
      <c r="M72" s="16"/>
      <c r="N72" s="16"/>
    </row>
    <row r="73" spans="2:14" x14ac:dyDescent="0.25">
      <c r="B73" s="27"/>
      <c r="C73" s="7"/>
      <c r="D73" s="8"/>
      <c r="E73" s="8"/>
      <c r="F73" s="8"/>
      <c r="G73" s="8"/>
      <c r="H73" s="8"/>
      <c r="I73" s="8"/>
      <c r="J73" s="8"/>
      <c r="K73" s="8"/>
      <c r="L73" s="16"/>
      <c r="M73" s="16"/>
      <c r="N73" s="16"/>
    </row>
    <row r="74" spans="2:14" x14ac:dyDescent="0.25">
      <c r="B74" s="7"/>
      <c r="C74" s="7"/>
      <c r="D74" s="8"/>
      <c r="E74" s="8"/>
      <c r="F74" s="8"/>
      <c r="G74" s="8"/>
      <c r="H74" s="8"/>
      <c r="I74" s="8"/>
      <c r="J74" s="8"/>
      <c r="K74" s="8"/>
      <c r="L74" s="16"/>
      <c r="M74" s="16"/>
      <c r="N74" s="16"/>
    </row>
    <row r="75" spans="2:14" x14ac:dyDescent="0.25">
      <c r="B75" s="7"/>
      <c r="C75" s="7"/>
      <c r="D75" s="8"/>
      <c r="E75" s="8"/>
      <c r="F75" s="8"/>
      <c r="G75" s="8"/>
      <c r="H75" s="8"/>
      <c r="I75" s="8"/>
      <c r="J75" s="8"/>
      <c r="K75" s="8"/>
      <c r="L75" s="16"/>
      <c r="M75" s="16"/>
      <c r="N75" s="16"/>
    </row>
    <row r="76" spans="2:14" x14ac:dyDescent="0.25">
      <c r="B76" s="7" t="s">
        <v>136</v>
      </c>
      <c r="C76" s="7"/>
      <c r="D76" s="8"/>
      <c r="E76" s="8"/>
      <c r="F76" s="8"/>
      <c r="G76" s="8"/>
      <c r="H76" s="8"/>
      <c r="I76" s="8"/>
      <c r="J76" s="8"/>
      <c r="K76" s="8"/>
      <c r="L76" s="16"/>
      <c r="M76" s="16"/>
      <c r="N76" s="16"/>
    </row>
    <row r="77" spans="2:14" x14ac:dyDescent="0.25">
      <c r="B77" s="7"/>
      <c r="C77" s="7"/>
      <c r="D77" s="8"/>
      <c r="E77" s="8"/>
      <c r="F77" s="8"/>
      <c r="G77" s="8"/>
      <c r="H77" s="8"/>
      <c r="I77" s="8"/>
      <c r="J77" s="8"/>
      <c r="K77" s="8"/>
      <c r="L77" s="16"/>
      <c r="M77" s="16"/>
      <c r="N77" s="16"/>
    </row>
    <row r="78" spans="2:14" x14ac:dyDescent="0.25">
      <c r="B78" s="7"/>
      <c r="C78" s="7"/>
      <c r="D78" s="8"/>
      <c r="E78" s="8"/>
      <c r="F78" s="8"/>
      <c r="G78" s="8"/>
      <c r="H78" s="8"/>
      <c r="I78" s="8"/>
      <c r="J78" s="8"/>
      <c r="K78" s="8"/>
      <c r="L78" s="16"/>
      <c r="M78" s="16"/>
      <c r="N78" s="16"/>
    </row>
    <row r="79" spans="2:14" x14ac:dyDescent="0.25">
      <c r="B79" s="29"/>
      <c r="C79" s="13"/>
      <c r="D79" s="13"/>
      <c r="E79" s="13"/>
      <c r="F79" s="13"/>
      <c r="G79" s="8"/>
      <c r="H79" s="13"/>
      <c r="I79" s="13"/>
      <c r="J79" s="8"/>
      <c r="K79" s="13"/>
      <c r="L79" s="30"/>
      <c r="M79" s="31"/>
      <c r="N79" s="32"/>
    </row>
    <row r="80" spans="2:14" ht="13" x14ac:dyDescent="0.3">
      <c r="B80" s="9" t="s">
        <v>137</v>
      </c>
      <c r="C80" s="10"/>
      <c r="D80" s="8"/>
      <c r="E80" s="10"/>
      <c r="F80" s="10"/>
      <c r="G80" s="10"/>
      <c r="H80" s="10" t="s">
        <v>138</v>
      </c>
      <c r="I80" s="10"/>
      <c r="J80" s="10"/>
      <c r="K80" s="10" t="s">
        <v>8</v>
      </c>
      <c r="L80" s="21"/>
      <c r="M80" s="21"/>
      <c r="N80" s="21" t="s">
        <v>35</v>
      </c>
    </row>
    <row r="81" spans="2:14" x14ac:dyDescent="0.25">
      <c r="B81" s="7"/>
      <c r="C81" s="7"/>
      <c r="D81" s="8"/>
      <c r="E81" s="8"/>
      <c r="F81" s="8"/>
      <c r="G81" s="8"/>
      <c r="H81" s="8"/>
      <c r="I81" s="8"/>
      <c r="J81" s="8"/>
      <c r="K81" s="8"/>
      <c r="L81" s="16"/>
      <c r="M81" s="16"/>
      <c r="N81" s="16"/>
    </row>
    <row r="82" spans="2:14" x14ac:dyDescent="0.25">
      <c r="B82" s="7"/>
      <c r="C82" s="7"/>
      <c r="D82" s="8"/>
      <c r="E82" s="8"/>
      <c r="F82" s="8"/>
      <c r="G82" s="8"/>
      <c r="H82" s="8"/>
      <c r="I82" s="8"/>
      <c r="J82" s="8"/>
      <c r="K82" s="8"/>
      <c r="L82" s="16"/>
      <c r="M82" s="16"/>
      <c r="N82" s="16"/>
    </row>
    <row r="83" spans="2:14" ht="13" x14ac:dyDescent="0.3">
      <c r="B83" s="9" t="s">
        <v>139</v>
      </c>
      <c r="C83" s="33" t="s">
        <v>140</v>
      </c>
      <c r="D83" s="10" t="s">
        <v>195</v>
      </c>
      <c r="E83" s="8"/>
      <c r="F83" s="8"/>
      <c r="G83" s="10"/>
      <c r="H83" s="10"/>
      <c r="I83" s="10"/>
      <c r="J83" s="10"/>
      <c r="K83" s="10"/>
      <c r="L83" s="21"/>
      <c r="M83" s="21"/>
      <c r="N83" s="21"/>
    </row>
    <row r="84" spans="2:14" ht="13" x14ac:dyDescent="0.3">
      <c r="B84" s="7"/>
      <c r="C84" s="9"/>
      <c r="D84" s="10" t="s">
        <v>196</v>
      </c>
      <c r="E84" s="8"/>
      <c r="F84" s="8"/>
      <c r="G84" s="10"/>
      <c r="H84" s="10"/>
      <c r="I84" s="10"/>
      <c r="J84" s="10"/>
      <c r="K84" s="10"/>
      <c r="L84" s="21"/>
      <c r="M84" s="21"/>
      <c r="N84" s="21"/>
    </row>
    <row r="85" spans="2:14" ht="13" x14ac:dyDescent="0.3">
      <c r="B85" s="7"/>
      <c r="C85" s="9"/>
      <c r="D85" s="10" t="s">
        <v>197</v>
      </c>
      <c r="E85" s="8"/>
      <c r="F85" s="8"/>
      <c r="G85" s="10"/>
      <c r="H85" s="10"/>
      <c r="I85" s="10"/>
      <c r="J85" s="10"/>
      <c r="K85" s="10"/>
      <c r="L85" s="21"/>
      <c r="M85" s="21"/>
      <c r="N85" s="21"/>
    </row>
    <row r="86" spans="2:14" ht="13" x14ac:dyDescent="0.3">
      <c r="B86" s="7"/>
      <c r="C86" s="9"/>
      <c r="D86" s="10" t="s">
        <v>155</v>
      </c>
      <c r="E86" s="8"/>
      <c r="F86" s="8"/>
      <c r="G86" s="10"/>
      <c r="H86" s="10"/>
      <c r="I86" s="10"/>
      <c r="J86" s="10"/>
      <c r="K86" s="10"/>
      <c r="L86" s="21"/>
      <c r="M86" s="21"/>
      <c r="N86" s="21"/>
    </row>
    <row r="87" spans="2:14" ht="13" x14ac:dyDescent="0.3">
      <c r="B87" s="7"/>
      <c r="C87" s="9"/>
      <c r="D87" s="10"/>
      <c r="E87" s="8"/>
      <c r="F87" s="8"/>
      <c r="G87" s="10"/>
      <c r="H87" s="10"/>
      <c r="I87" s="10"/>
      <c r="J87" s="10"/>
      <c r="K87" s="10"/>
      <c r="L87" s="21"/>
      <c r="M87" s="21"/>
      <c r="N87" s="21"/>
    </row>
    <row r="88" spans="2:14" ht="13" x14ac:dyDescent="0.3">
      <c r="B88" s="7"/>
      <c r="C88" s="33" t="s">
        <v>141</v>
      </c>
      <c r="D88" s="10" t="s">
        <v>142</v>
      </c>
      <c r="E88" s="8"/>
      <c r="F88" s="8"/>
      <c r="G88" s="10"/>
      <c r="H88" s="10"/>
      <c r="I88" s="10"/>
      <c r="J88" s="10"/>
      <c r="K88" s="10"/>
      <c r="L88" s="21"/>
      <c r="M88" s="21"/>
      <c r="N88" s="21"/>
    </row>
    <row r="89" spans="2:14" ht="13" x14ac:dyDescent="0.3">
      <c r="B89" s="7"/>
      <c r="C89" s="9"/>
      <c r="D89" s="10" t="s">
        <v>198</v>
      </c>
      <c r="E89" s="8"/>
      <c r="F89" s="8"/>
      <c r="G89" s="10"/>
      <c r="H89" s="10"/>
      <c r="I89" s="10"/>
      <c r="J89" s="10"/>
      <c r="K89" s="10"/>
      <c r="L89" s="21"/>
      <c r="M89" s="21"/>
      <c r="N89" s="21"/>
    </row>
    <row r="90" spans="2:14" ht="13" x14ac:dyDescent="0.3">
      <c r="B90" s="7"/>
      <c r="C90" s="9"/>
      <c r="D90" s="10"/>
      <c r="E90" s="8"/>
      <c r="F90" s="8"/>
      <c r="G90" s="10"/>
      <c r="H90" s="10"/>
      <c r="I90" s="10"/>
      <c r="J90" s="10"/>
      <c r="K90" s="10"/>
      <c r="L90" s="21"/>
      <c r="M90" s="21"/>
      <c r="N90" s="21"/>
    </row>
    <row r="91" spans="2:14" ht="13" x14ac:dyDescent="0.3">
      <c r="B91" s="7"/>
      <c r="C91" s="9" t="s">
        <v>143</v>
      </c>
      <c r="D91" s="10" t="s">
        <v>193</v>
      </c>
      <c r="E91" s="8"/>
      <c r="F91" s="8"/>
      <c r="G91" s="10"/>
      <c r="H91" s="10"/>
      <c r="I91" s="10"/>
      <c r="J91" s="10"/>
      <c r="K91" s="10"/>
      <c r="L91" s="21"/>
      <c r="M91" s="21"/>
      <c r="N91" s="21"/>
    </row>
    <row r="92" spans="2:14" ht="13" x14ac:dyDescent="0.3">
      <c r="B92" s="7"/>
      <c r="C92" s="9"/>
      <c r="D92" s="10" t="s">
        <v>194</v>
      </c>
      <c r="E92" s="8"/>
      <c r="F92" s="8"/>
      <c r="G92" s="10"/>
      <c r="H92" s="10"/>
      <c r="I92" s="10"/>
      <c r="J92" s="10"/>
      <c r="K92" s="10"/>
      <c r="L92" s="21"/>
      <c r="M92" s="21"/>
      <c r="N92" s="21"/>
    </row>
    <row r="93" spans="2:14" ht="13" x14ac:dyDescent="0.3">
      <c r="B93" s="7"/>
      <c r="C93" s="9"/>
      <c r="D93" s="10"/>
      <c r="E93" s="8"/>
      <c r="F93" s="8"/>
      <c r="G93" s="10"/>
      <c r="H93" s="10"/>
      <c r="I93" s="10"/>
      <c r="J93" s="10"/>
      <c r="K93" s="10"/>
      <c r="L93" s="21"/>
      <c r="M93" s="21"/>
      <c r="N93" s="21"/>
    </row>
    <row r="94" spans="2:14" ht="13" x14ac:dyDescent="0.3">
      <c r="B94" s="7"/>
      <c r="C94" s="33" t="s">
        <v>143</v>
      </c>
      <c r="D94" s="10" t="s">
        <v>199</v>
      </c>
      <c r="E94" s="8"/>
      <c r="F94" s="8"/>
      <c r="G94" s="34"/>
      <c r="H94" s="10"/>
      <c r="I94" s="10"/>
      <c r="J94" s="10"/>
      <c r="K94" s="10"/>
      <c r="L94" s="21"/>
      <c r="M94" s="21"/>
      <c r="N94" s="21"/>
    </row>
    <row r="95" spans="2:14" ht="13" x14ac:dyDescent="0.3">
      <c r="B95" s="7"/>
      <c r="C95" s="10"/>
      <c r="D95" s="10" t="s">
        <v>144</v>
      </c>
      <c r="E95" s="8"/>
      <c r="F95" s="8"/>
      <c r="G95" s="10"/>
      <c r="H95" s="10"/>
      <c r="I95" s="10"/>
      <c r="J95" s="10"/>
      <c r="K95" s="10"/>
      <c r="L95" s="21"/>
      <c r="M95" s="21"/>
      <c r="N95" s="21"/>
    </row>
    <row r="96" spans="2:14" ht="13" x14ac:dyDescent="0.3">
      <c r="B96" s="7"/>
      <c r="C96" s="10"/>
      <c r="D96" s="10" t="s">
        <v>145</v>
      </c>
      <c r="E96" s="8"/>
      <c r="F96" s="8"/>
      <c r="G96" s="10"/>
      <c r="H96" s="10"/>
      <c r="I96" s="10"/>
      <c r="J96" s="10"/>
      <c r="K96" s="10"/>
      <c r="L96" s="21"/>
      <c r="M96" s="21"/>
      <c r="N96" s="21"/>
    </row>
    <row r="97" spans="2:14" ht="13" x14ac:dyDescent="0.3">
      <c r="B97" s="7"/>
      <c r="C97" s="10"/>
      <c r="D97" s="35" t="s">
        <v>146</v>
      </c>
      <c r="E97" s="10" t="s">
        <v>147</v>
      </c>
      <c r="F97" s="8"/>
      <c r="G97" s="8"/>
      <c r="H97" s="10"/>
      <c r="I97" s="10"/>
      <c r="J97" s="10"/>
      <c r="K97" s="10"/>
      <c r="L97" s="21"/>
      <c r="M97" s="21"/>
      <c r="N97" s="21"/>
    </row>
    <row r="98" spans="2:14" ht="13" x14ac:dyDescent="0.3">
      <c r="B98" s="7"/>
      <c r="C98" s="10"/>
      <c r="D98" s="35" t="s">
        <v>146</v>
      </c>
      <c r="E98" s="10" t="s">
        <v>148</v>
      </c>
      <c r="F98" s="8"/>
      <c r="G98" s="8"/>
      <c r="H98" s="10"/>
      <c r="I98" s="10"/>
      <c r="J98" s="10"/>
      <c r="K98" s="10"/>
      <c r="L98" s="21"/>
      <c r="M98" s="21"/>
      <c r="N98" s="21"/>
    </row>
    <row r="99" spans="2:14" ht="15.5" x14ac:dyDescent="0.35">
      <c r="B99" s="7"/>
      <c r="C99" s="10"/>
      <c r="D99" s="35" t="s">
        <v>146</v>
      </c>
      <c r="E99" s="10" t="s">
        <v>149</v>
      </c>
      <c r="F99" s="8"/>
      <c r="G99" s="8"/>
      <c r="H99" s="10"/>
      <c r="I99" s="10"/>
      <c r="J99" s="10"/>
      <c r="K99" s="10"/>
      <c r="L99" s="21"/>
      <c r="M99" s="21"/>
      <c r="N99" s="21"/>
    </row>
    <row r="100" spans="2:14" ht="13" x14ac:dyDescent="0.3">
      <c r="B100" s="7"/>
      <c r="C100" s="10"/>
      <c r="D100" s="35" t="s">
        <v>146</v>
      </c>
      <c r="E100" s="10" t="s">
        <v>150</v>
      </c>
      <c r="F100" s="8"/>
      <c r="G100" s="8"/>
      <c r="H100" s="10"/>
      <c r="I100" s="10"/>
      <c r="J100" s="10"/>
      <c r="K100" s="10"/>
      <c r="L100" s="21"/>
      <c r="M100" s="21"/>
      <c r="N100" s="21"/>
    </row>
    <row r="101" spans="2:14" ht="13" x14ac:dyDescent="0.3">
      <c r="B101" s="7"/>
      <c r="C101" s="7"/>
      <c r="D101" s="10"/>
      <c r="E101" s="10" t="s">
        <v>151</v>
      </c>
      <c r="F101" s="10"/>
      <c r="G101" s="10"/>
      <c r="H101" s="10"/>
      <c r="I101" s="10"/>
      <c r="J101" s="10"/>
      <c r="K101" s="10"/>
      <c r="L101" s="21"/>
      <c r="M101" s="21"/>
      <c r="N101" s="21"/>
    </row>
  </sheetData>
  <mergeCells count="7">
    <mergeCell ref="C5:L5"/>
    <mergeCell ref="C4:L4"/>
    <mergeCell ref="C2:L2"/>
    <mergeCell ref="K9:L9"/>
    <mergeCell ref="K26:L26"/>
    <mergeCell ref="C23:L23"/>
    <mergeCell ref="C22:L22"/>
  </mergeCells>
  <pageMargins left="0.7" right="0.7" top="0.75" bottom="0.75" header="0.3" footer="0.3"/>
  <pageSetup scale="52" orientation="portrait"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ACA597-4A44-4370-B281-C590C40E6D27}">
  <dimension ref="A1:M29"/>
  <sheetViews>
    <sheetView showWhiteSpace="0" view="pageLayout" zoomScale="80" zoomScaleNormal="100" zoomScalePageLayoutView="80" workbookViewId="0">
      <selection sqref="A1:XFD1048576"/>
    </sheetView>
  </sheetViews>
  <sheetFormatPr defaultRowHeight="12.5" x14ac:dyDescent="0.25"/>
  <cols>
    <col min="1" max="1" width="21.81640625" style="37" customWidth="1"/>
    <col min="2" max="13" width="11.7265625" style="37" customWidth="1"/>
    <col min="14" max="16384" width="8.7265625" style="37"/>
  </cols>
  <sheetData>
    <row r="1" spans="1:13" ht="30.75" customHeight="1" x14ac:dyDescent="0.3">
      <c r="A1" s="37" t="s">
        <v>7</v>
      </c>
      <c r="I1" s="160" t="s">
        <v>24</v>
      </c>
      <c r="J1" s="160"/>
      <c r="K1" s="160"/>
      <c r="L1" s="160"/>
      <c r="M1" s="160"/>
    </row>
    <row r="4" spans="1:13" s="38" customFormat="1" ht="15" x14ac:dyDescent="0.3">
      <c r="A4" s="152" t="s">
        <v>14</v>
      </c>
      <c r="B4" s="152"/>
      <c r="C4" s="152"/>
      <c r="D4" s="152"/>
      <c r="E4" s="152"/>
      <c r="F4" s="152"/>
      <c r="G4" s="152"/>
      <c r="H4" s="152"/>
      <c r="I4" s="152"/>
      <c r="J4" s="152"/>
      <c r="K4" s="152"/>
      <c r="L4" s="152"/>
      <c r="M4" s="152"/>
    </row>
    <row r="5" spans="1:13" s="38" customFormat="1" ht="13" x14ac:dyDescent="0.3">
      <c r="A5" s="152" t="s">
        <v>166</v>
      </c>
      <c r="B5" s="152"/>
      <c r="C5" s="152"/>
      <c r="D5" s="152"/>
      <c r="E5" s="152"/>
      <c r="F5" s="152"/>
      <c r="G5" s="152"/>
      <c r="H5" s="152"/>
      <c r="I5" s="152"/>
      <c r="J5" s="152"/>
      <c r="K5" s="152"/>
      <c r="L5" s="152"/>
      <c r="M5" s="152"/>
    </row>
    <row r="6" spans="1:13" ht="13" thickBot="1" x14ac:dyDescent="0.3"/>
    <row r="7" spans="1:13" ht="13" x14ac:dyDescent="0.3">
      <c r="B7" s="158" t="s">
        <v>16</v>
      </c>
      <c r="C7" s="148"/>
      <c r="D7" s="148"/>
      <c r="E7" s="148"/>
      <c r="F7" s="158" t="s">
        <v>13</v>
      </c>
      <c r="G7" s="148"/>
      <c r="H7" s="148"/>
      <c r="I7" s="149"/>
      <c r="J7" s="148" t="s">
        <v>23</v>
      </c>
      <c r="K7" s="148"/>
      <c r="L7" s="148"/>
      <c r="M7" s="149"/>
    </row>
    <row r="8" spans="1:13" ht="15.75" customHeight="1" x14ac:dyDescent="0.3">
      <c r="B8" s="151"/>
      <c r="C8" s="152"/>
      <c r="D8" s="152"/>
      <c r="E8" s="152"/>
      <c r="F8" s="155" t="s">
        <v>29</v>
      </c>
      <c r="G8" s="156"/>
      <c r="H8" s="156"/>
      <c r="I8" s="157"/>
      <c r="J8" s="145" t="s">
        <v>22</v>
      </c>
      <c r="K8" s="145"/>
      <c r="L8" s="145"/>
      <c r="M8" s="146"/>
    </row>
    <row r="9" spans="1:13" ht="18" customHeight="1" x14ac:dyDescent="0.25">
      <c r="B9" s="147" t="s">
        <v>17</v>
      </c>
      <c r="C9" s="143"/>
      <c r="D9" s="143" t="s">
        <v>10</v>
      </c>
      <c r="E9" s="150"/>
      <c r="F9" s="147" t="s">
        <v>17</v>
      </c>
      <c r="G9" s="143"/>
      <c r="H9" s="143" t="s">
        <v>10</v>
      </c>
      <c r="I9" s="144"/>
      <c r="J9" s="153" t="s">
        <v>17</v>
      </c>
      <c r="K9" s="143"/>
      <c r="L9" s="143" t="s">
        <v>10</v>
      </c>
      <c r="M9" s="144"/>
    </row>
    <row r="10" spans="1:13" ht="15.75" customHeight="1" thickBot="1" x14ac:dyDescent="0.3">
      <c r="B10" s="41" t="s">
        <v>100</v>
      </c>
      <c r="C10" s="42" t="s">
        <v>159</v>
      </c>
      <c r="D10" s="42" t="s">
        <v>100</v>
      </c>
      <c r="E10" s="43" t="s">
        <v>159</v>
      </c>
      <c r="F10" s="41" t="s">
        <v>100</v>
      </c>
      <c r="G10" s="42" t="s">
        <v>159</v>
      </c>
      <c r="H10" s="42" t="s">
        <v>100</v>
      </c>
      <c r="I10" s="43" t="s">
        <v>159</v>
      </c>
      <c r="J10" s="41" t="s">
        <v>100</v>
      </c>
      <c r="K10" s="42" t="s">
        <v>159</v>
      </c>
      <c r="L10" s="42" t="s">
        <v>100</v>
      </c>
      <c r="M10" s="80" t="s">
        <v>159</v>
      </c>
    </row>
    <row r="11" spans="1:13" ht="21.75" customHeight="1" x14ac:dyDescent="0.25">
      <c r="A11" s="44" t="s">
        <v>80</v>
      </c>
      <c r="B11" s="45"/>
      <c r="C11" s="46"/>
      <c r="D11" s="47"/>
      <c r="E11" s="48"/>
      <c r="F11" s="45"/>
      <c r="G11" s="49"/>
      <c r="H11" s="47"/>
      <c r="I11" s="50"/>
      <c r="J11" s="51"/>
      <c r="K11" s="49"/>
      <c r="L11" s="49"/>
      <c r="M11" s="52"/>
    </row>
    <row r="12" spans="1:13" ht="25" customHeight="1" x14ac:dyDescent="0.25">
      <c r="A12" s="54" t="s">
        <v>81</v>
      </c>
      <c r="B12" s="45"/>
      <c r="C12" s="46"/>
      <c r="D12" s="49"/>
      <c r="E12" s="73"/>
      <c r="F12" s="45"/>
      <c r="G12" s="49"/>
      <c r="H12" s="49"/>
      <c r="I12" s="74"/>
      <c r="J12" s="51"/>
      <c r="K12" s="49"/>
      <c r="L12" s="49"/>
      <c r="M12" s="74"/>
    </row>
    <row r="13" spans="1:13" ht="25" customHeight="1" x14ac:dyDescent="0.25">
      <c r="A13" s="54" t="s">
        <v>27</v>
      </c>
      <c r="B13" s="45"/>
      <c r="C13" s="46"/>
      <c r="D13" s="49"/>
      <c r="E13" s="73"/>
      <c r="F13" s="45"/>
      <c r="G13" s="49"/>
      <c r="H13" s="49"/>
      <c r="I13" s="74"/>
      <c r="J13" s="51"/>
      <c r="K13" s="49"/>
      <c r="L13" s="49"/>
      <c r="M13" s="74"/>
    </row>
    <row r="14" spans="1:13" ht="25" customHeight="1" x14ac:dyDescent="0.25">
      <c r="A14" s="54" t="s">
        <v>28</v>
      </c>
      <c r="B14" s="45"/>
      <c r="C14" s="46"/>
      <c r="D14" s="49"/>
      <c r="E14" s="73"/>
      <c r="F14" s="45"/>
      <c r="G14" s="49"/>
      <c r="H14" s="49"/>
      <c r="I14" s="74"/>
      <c r="J14" s="51"/>
      <c r="K14" s="49"/>
      <c r="L14" s="49"/>
      <c r="M14" s="74"/>
    </row>
    <row r="15" spans="1:13" ht="25" customHeight="1" x14ac:dyDescent="0.25">
      <c r="A15" s="54" t="s">
        <v>82</v>
      </c>
      <c r="B15" s="45"/>
      <c r="C15" s="46"/>
      <c r="D15" s="49"/>
      <c r="E15" s="73"/>
      <c r="F15" s="45"/>
      <c r="G15" s="49"/>
      <c r="H15" s="49"/>
      <c r="I15" s="74"/>
      <c r="J15" s="51"/>
      <c r="K15" s="49"/>
      <c r="L15" s="49"/>
      <c r="M15" s="74"/>
    </row>
    <row r="16" spans="1:13" ht="25" customHeight="1" x14ac:dyDescent="0.25">
      <c r="A16" s="54" t="s">
        <v>83</v>
      </c>
      <c r="B16" s="45"/>
      <c r="C16" s="46"/>
      <c r="D16" s="49"/>
      <c r="E16" s="73"/>
      <c r="F16" s="45"/>
      <c r="G16" s="49"/>
      <c r="H16" s="49"/>
      <c r="I16" s="74"/>
      <c r="J16" s="51"/>
      <c r="K16" s="49"/>
      <c r="L16" s="49"/>
      <c r="M16" s="74"/>
    </row>
    <row r="17" spans="1:13" ht="25" customHeight="1" x14ac:dyDescent="0.25">
      <c r="A17" s="54" t="s">
        <v>84</v>
      </c>
      <c r="B17" s="45"/>
      <c r="C17" s="46"/>
      <c r="D17" s="49"/>
      <c r="E17" s="73"/>
      <c r="F17" s="45"/>
      <c r="G17" s="49"/>
      <c r="H17" s="49"/>
      <c r="I17" s="74"/>
      <c r="J17" s="51"/>
      <c r="K17" s="49"/>
      <c r="L17" s="49"/>
      <c r="M17" s="74"/>
    </row>
    <row r="18" spans="1:13" ht="23.25" customHeight="1" thickBot="1" x14ac:dyDescent="0.35">
      <c r="A18" s="81" t="s">
        <v>0</v>
      </c>
      <c r="B18" s="84"/>
      <c r="C18" s="85"/>
      <c r="D18" s="85"/>
      <c r="E18" s="86"/>
      <c r="F18" s="84"/>
      <c r="G18" s="85"/>
      <c r="H18" s="85"/>
      <c r="I18" s="87"/>
      <c r="J18" s="88"/>
      <c r="K18" s="85"/>
      <c r="L18" s="85"/>
      <c r="M18" s="87"/>
    </row>
    <row r="19" spans="1:13" ht="7.5" customHeight="1" x14ac:dyDescent="0.25"/>
    <row r="20" spans="1:13" ht="14.5" x14ac:dyDescent="0.25">
      <c r="A20" s="65" t="s">
        <v>97</v>
      </c>
    </row>
    <row r="21" spans="1:13" ht="14.5" x14ac:dyDescent="0.25">
      <c r="A21" s="65" t="s">
        <v>98</v>
      </c>
    </row>
    <row r="22" spans="1:13" x14ac:dyDescent="0.25">
      <c r="A22" s="67" t="s">
        <v>61</v>
      </c>
    </row>
    <row r="23" spans="1:13" ht="15" customHeight="1" x14ac:dyDescent="0.25">
      <c r="A23" s="91" t="s">
        <v>162</v>
      </c>
    </row>
    <row r="24" spans="1:13" ht="15" customHeight="1" x14ac:dyDescent="0.25">
      <c r="A24" s="66" t="s">
        <v>33</v>
      </c>
    </row>
    <row r="25" spans="1:13" ht="8.25" customHeight="1" x14ac:dyDescent="0.25"/>
    <row r="26" spans="1:13" x14ac:dyDescent="0.25">
      <c r="A26" s="37" t="s">
        <v>1</v>
      </c>
    </row>
    <row r="28" spans="1:13" x14ac:dyDescent="0.25">
      <c r="A28" s="67" t="s">
        <v>74</v>
      </c>
      <c r="D28" s="37" t="s">
        <v>5</v>
      </c>
      <c r="H28" s="37" t="s">
        <v>5</v>
      </c>
      <c r="L28" s="67" t="s">
        <v>72</v>
      </c>
    </row>
    <row r="29" spans="1:13" x14ac:dyDescent="0.25">
      <c r="A29" s="37" t="s">
        <v>3</v>
      </c>
      <c r="D29" s="37" t="s">
        <v>4</v>
      </c>
      <c r="H29" s="37" t="s">
        <v>8</v>
      </c>
      <c r="L29" s="37" t="s">
        <v>35</v>
      </c>
    </row>
  </sheetData>
  <mergeCells count="15">
    <mergeCell ref="A4:M4"/>
    <mergeCell ref="A5:M5"/>
    <mergeCell ref="B7:E7"/>
    <mergeCell ref="I1:M1"/>
    <mergeCell ref="J9:K9"/>
    <mergeCell ref="L9:M9"/>
    <mergeCell ref="F8:I8"/>
    <mergeCell ref="F7:I7"/>
    <mergeCell ref="B9:C9"/>
    <mergeCell ref="D9:E9"/>
    <mergeCell ref="F9:G9"/>
    <mergeCell ref="H9:I9"/>
    <mergeCell ref="B8:E8"/>
    <mergeCell ref="J8:M8"/>
    <mergeCell ref="J7:M7"/>
  </mergeCells>
  <phoneticPr fontId="2" type="noConversion"/>
  <conditionalFormatting sqref="B18">
    <cfRule type="expression" dxfId="141" priority="40">
      <formula>SUM($B$11:$B$17)&lt;&gt;$B$18</formula>
    </cfRule>
  </conditionalFormatting>
  <conditionalFormatting sqref="C18">
    <cfRule type="expression" dxfId="140" priority="39">
      <formula>SUM($C$11:$C$17)&lt;&gt;$C$18</formula>
    </cfRule>
  </conditionalFormatting>
  <conditionalFormatting sqref="D18">
    <cfRule type="expression" dxfId="139" priority="38">
      <formula>SUM($D$11:$D$17)&lt;&gt;$D$18</formula>
    </cfRule>
  </conditionalFormatting>
  <conditionalFormatting sqref="E18">
    <cfRule type="expression" dxfId="138" priority="37">
      <formula>SUM($E$11:$E$17)&lt;&gt;$E$18</formula>
    </cfRule>
  </conditionalFormatting>
  <conditionalFormatting sqref="F18">
    <cfRule type="expression" dxfId="137" priority="36">
      <formula>SUM($F$11:$F$17)&lt;&gt;$F$18</formula>
    </cfRule>
  </conditionalFormatting>
  <conditionalFormatting sqref="G18">
    <cfRule type="expression" dxfId="136" priority="35">
      <formula>SUM($G$11:$G$17)&lt;&gt;$G$18</formula>
    </cfRule>
  </conditionalFormatting>
  <conditionalFormatting sqref="H18">
    <cfRule type="expression" dxfId="135" priority="34">
      <formula>SUM($H$11:$H$17)&lt;&gt;$H$18</formula>
    </cfRule>
  </conditionalFormatting>
  <conditionalFormatting sqref="I18">
    <cfRule type="expression" dxfId="134" priority="33">
      <formula>SUM($I$11:$I$17)&lt;&gt;$I$18</formula>
    </cfRule>
  </conditionalFormatting>
  <conditionalFormatting sqref="J11">
    <cfRule type="expression" dxfId="133" priority="41">
      <formula>$B$11+$F$11&lt;&gt;$J$11</formula>
    </cfRule>
  </conditionalFormatting>
  <conditionalFormatting sqref="J12">
    <cfRule type="expression" dxfId="132" priority="27">
      <formula>$B$12+$F$12&lt;&gt;$J$12</formula>
    </cfRule>
  </conditionalFormatting>
  <conditionalFormatting sqref="J13">
    <cfRule type="expression" dxfId="131" priority="26">
      <formula>$B$13+$F$13&lt;&gt;$J$13</formula>
    </cfRule>
  </conditionalFormatting>
  <conditionalFormatting sqref="J14">
    <cfRule type="expression" dxfId="130" priority="25">
      <formula>$B$14+$F$14&lt;&gt;$J$14</formula>
    </cfRule>
  </conditionalFormatting>
  <conditionalFormatting sqref="J15">
    <cfRule type="expression" dxfId="129" priority="24">
      <formula>$B$15+$F$15&lt;&gt;$J$15</formula>
    </cfRule>
  </conditionalFormatting>
  <conditionalFormatting sqref="J16">
    <cfRule type="expression" dxfId="128" priority="23">
      <formula>$B$16+$F$16&lt;&gt;$J$16</formula>
    </cfRule>
  </conditionalFormatting>
  <conditionalFormatting sqref="J17">
    <cfRule type="expression" dxfId="127" priority="22">
      <formula>$B$17+$F$17&lt;&gt;$J$17</formula>
    </cfRule>
  </conditionalFormatting>
  <conditionalFormatting sqref="J18">
    <cfRule type="expression" dxfId="126" priority="3">
      <formula>"SUM($J$11:$J$17)&lt;&gt;$J$18"</formula>
    </cfRule>
  </conditionalFormatting>
  <conditionalFormatting sqref="K11">
    <cfRule type="expression" dxfId="125" priority="30">
      <formula>$C$11+$G$11&lt;&gt;$K$11</formula>
    </cfRule>
  </conditionalFormatting>
  <conditionalFormatting sqref="K12">
    <cfRule type="expression" dxfId="124" priority="21">
      <formula>$C$12+$G$12&lt;&gt;$K$12</formula>
    </cfRule>
  </conditionalFormatting>
  <conditionalFormatting sqref="K13">
    <cfRule type="expression" dxfId="123" priority="20">
      <formula>$C$13+$G$13&lt;&gt;$K$13</formula>
    </cfRule>
  </conditionalFormatting>
  <conditionalFormatting sqref="K14">
    <cfRule type="expression" dxfId="122" priority="19">
      <formula>$C$14+$G$14&lt;&gt;$K$14</formula>
    </cfRule>
  </conditionalFormatting>
  <conditionalFormatting sqref="K15">
    <cfRule type="expression" dxfId="121" priority="18">
      <formula>$C$15+$G$15&lt;&gt;$K$15</formula>
    </cfRule>
  </conditionalFormatting>
  <conditionalFormatting sqref="K16">
    <cfRule type="expression" dxfId="120" priority="17">
      <formula>$C$16+$G$16&lt;&gt;$K$16</formula>
    </cfRule>
  </conditionalFormatting>
  <conditionalFormatting sqref="K17">
    <cfRule type="expression" dxfId="119" priority="16">
      <formula>$C$17+$G$17&lt;&gt;$K$17</formula>
    </cfRule>
  </conditionalFormatting>
  <conditionalFormatting sqref="K18">
    <cfRule type="expression" dxfId="118" priority="32">
      <formula>SUM($K$11:$K$17)&lt;&gt;$K$18</formula>
    </cfRule>
  </conditionalFormatting>
  <conditionalFormatting sqref="L11">
    <cfRule type="expression" dxfId="117" priority="28">
      <formula>$D$11+$H$11&lt;&gt;$L$11</formula>
    </cfRule>
  </conditionalFormatting>
  <conditionalFormatting sqref="L12">
    <cfRule type="expression" dxfId="116" priority="15">
      <formula>$D$12+$H$12&lt;&gt;$L$12</formula>
    </cfRule>
  </conditionalFormatting>
  <conditionalFormatting sqref="L13">
    <cfRule type="expression" dxfId="115" priority="14">
      <formula>$D$13+$H$13&lt;&gt;$L$13</formula>
    </cfRule>
  </conditionalFormatting>
  <conditionalFormatting sqref="L14">
    <cfRule type="expression" dxfId="114" priority="13">
      <formula>$D$14+$H$14&lt;&gt;$L$14</formula>
    </cfRule>
  </conditionalFormatting>
  <conditionalFormatting sqref="L15">
    <cfRule type="expression" dxfId="113" priority="12">
      <formula>$D$15+$H$15&lt;&gt;$L$15</formula>
    </cfRule>
  </conditionalFormatting>
  <conditionalFormatting sqref="L16">
    <cfRule type="expression" dxfId="112" priority="11">
      <formula>$D$16+$H$16&lt;&gt;$L$16</formula>
    </cfRule>
  </conditionalFormatting>
  <conditionalFormatting sqref="L17">
    <cfRule type="expression" dxfId="111" priority="10">
      <formula>$D$17+$H$17&lt;&gt;$L$17</formula>
    </cfRule>
  </conditionalFormatting>
  <conditionalFormatting sqref="L18">
    <cfRule type="expression" dxfId="110" priority="2">
      <formula>"SUM($L$11:$L$17)&lt;&gt;$L$18"</formula>
    </cfRule>
  </conditionalFormatting>
  <conditionalFormatting sqref="M10:M11">
    <cfRule type="expression" dxfId="109" priority="1">
      <formula>$E$11+$I$11&lt;&gt;$M$11</formula>
    </cfRule>
  </conditionalFormatting>
  <conditionalFormatting sqref="M12">
    <cfRule type="expression" dxfId="108" priority="9">
      <formula>$E$12+$I$12&lt;&gt;$M$12</formula>
    </cfRule>
  </conditionalFormatting>
  <conditionalFormatting sqref="M13">
    <cfRule type="expression" dxfId="107" priority="8">
      <formula>$E$13+$I$13&lt;&gt;$M$13</formula>
    </cfRule>
  </conditionalFormatting>
  <conditionalFormatting sqref="M14">
    <cfRule type="expression" dxfId="106" priority="7">
      <formula>$E$14+$I$14&lt;&gt;$M$14</formula>
    </cfRule>
  </conditionalFormatting>
  <conditionalFormatting sqref="M15">
    <cfRule type="expression" dxfId="105" priority="6">
      <formula>$E$15+$I$15&lt;&gt;$M$15</formula>
    </cfRule>
  </conditionalFormatting>
  <conditionalFormatting sqref="M16">
    <cfRule type="expression" dxfId="104" priority="5">
      <formula>$E$16+$I$16&lt;&gt;$M$16</formula>
    </cfRule>
  </conditionalFormatting>
  <conditionalFormatting sqref="M17">
    <cfRule type="expression" dxfId="103" priority="4">
      <formula>$E$17+$I$17&lt;&gt;$M$17</formula>
    </cfRule>
  </conditionalFormatting>
  <conditionalFormatting sqref="M18">
    <cfRule type="expression" dxfId="102" priority="31">
      <formula>SUM($M$11:$M$17)&lt;&gt;$M$18</formula>
    </cfRule>
  </conditionalFormatting>
  <pageMargins left="0.7" right="0.7" top="0.75" bottom="0.75" header="0.3" footer="0.3"/>
  <pageSetup paperSize="5" orientation="landscape" r:id="rId1"/>
  <headerFooter alignWithMargins="0">
    <oddHeader xml:space="preserve">&amp;R&amp;8Jamaica Deposit Insurance Corporation
</oddHeader>
    <oddFooter>&amp;CPage 9 of 14</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2C7C32-7BD3-45C8-9FD3-05013C2CD4D2}">
  <dimension ref="A1:M29"/>
  <sheetViews>
    <sheetView view="pageLayout" zoomScale="80" zoomScaleNormal="100" zoomScalePageLayoutView="80" workbookViewId="0">
      <selection sqref="A1:XFD1048576"/>
    </sheetView>
  </sheetViews>
  <sheetFormatPr defaultRowHeight="12.5" x14ac:dyDescent="0.25"/>
  <cols>
    <col min="1" max="1" width="21.81640625" style="37" customWidth="1"/>
    <col min="2" max="13" width="11.7265625" style="37" customWidth="1"/>
    <col min="14" max="16384" width="8.7265625" style="37"/>
  </cols>
  <sheetData>
    <row r="1" spans="1:13" ht="30.75" customHeight="1" x14ac:dyDescent="0.3">
      <c r="A1" s="37" t="s">
        <v>7</v>
      </c>
      <c r="I1" s="154" t="s">
        <v>62</v>
      </c>
      <c r="J1" s="154"/>
      <c r="K1" s="154"/>
      <c r="L1" s="154"/>
      <c r="M1" s="154"/>
    </row>
    <row r="2" spans="1:13" ht="30.75" customHeight="1" x14ac:dyDescent="0.3">
      <c r="I2" s="79"/>
      <c r="J2" s="79"/>
      <c r="K2" s="79"/>
      <c r="L2" s="79"/>
      <c r="M2" s="79"/>
    </row>
    <row r="4" spans="1:13" s="38" customFormat="1" ht="16" x14ac:dyDescent="0.3">
      <c r="A4" s="152" t="s">
        <v>56</v>
      </c>
      <c r="B4" s="152"/>
      <c r="C4" s="152"/>
      <c r="D4" s="152"/>
      <c r="E4" s="152"/>
      <c r="F4" s="152"/>
      <c r="G4" s="152"/>
      <c r="H4" s="152"/>
      <c r="I4" s="152"/>
      <c r="J4" s="152"/>
      <c r="K4" s="152"/>
      <c r="L4" s="152"/>
      <c r="M4" s="152"/>
    </row>
    <row r="5" spans="1:13" s="38" customFormat="1" ht="13" x14ac:dyDescent="0.3">
      <c r="A5" s="152" t="s">
        <v>166</v>
      </c>
      <c r="B5" s="152"/>
      <c r="C5" s="152"/>
      <c r="D5" s="152"/>
      <c r="E5" s="152"/>
      <c r="F5" s="152"/>
      <c r="G5" s="152"/>
      <c r="H5" s="152"/>
      <c r="I5" s="152"/>
      <c r="J5" s="152"/>
      <c r="K5" s="152"/>
      <c r="L5" s="152"/>
      <c r="M5" s="152"/>
    </row>
    <row r="6" spans="1:13" ht="13" thickBot="1" x14ac:dyDescent="0.3"/>
    <row r="7" spans="1:13" ht="13" x14ac:dyDescent="0.3">
      <c r="B7" s="158" t="s">
        <v>16</v>
      </c>
      <c r="C7" s="148"/>
      <c r="D7" s="148"/>
      <c r="E7" s="148"/>
      <c r="F7" s="158" t="s">
        <v>13</v>
      </c>
      <c r="G7" s="148"/>
      <c r="H7" s="148"/>
      <c r="I7" s="149"/>
      <c r="J7" s="148" t="s">
        <v>34</v>
      </c>
      <c r="K7" s="148"/>
      <c r="L7" s="148"/>
      <c r="M7" s="149"/>
    </row>
    <row r="8" spans="1:13" ht="15.75" customHeight="1" x14ac:dyDescent="0.3">
      <c r="B8" s="151"/>
      <c r="C8" s="152"/>
      <c r="D8" s="152"/>
      <c r="E8" s="152"/>
      <c r="F8" s="155" t="s">
        <v>50</v>
      </c>
      <c r="G8" s="156"/>
      <c r="H8" s="156"/>
      <c r="I8" s="157"/>
      <c r="J8" s="145"/>
      <c r="K8" s="145"/>
      <c r="L8" s="145"/>
      <c r="M8" s="146"/>
    </row>
    <row r="9" spans="1:13" ht="18" customHeight="1" x14ac:dyDescent="0.25">
      <c r="B9" s="147" t="s">
        <v>17</v>
      </c>
      <c r="C9" s="143"/>
      <c r="D9" s="143" t="s">
        <v>10</v>
      </c>
      <c r="E9" s="150"/>
      <c r="F9" s="147" t="s">
        <v>17</v>
      </c>
      <c r="G9" s="143"/>
      <c r="H9" s="143" t="s">
        <v>10</v>
      </c>
      <c r="I9" s="144"/>
      <c r="J9" s="153" t="s">
        <v>17</v>
      </c>
      <c r="K9" s="143"/>
      <c r="L9" s="143" t="s">
        <v>10</v>
      </c>
      <c r="M9" s="144"/>
    </row>
    <row r="10" spans="1:13" ht="15.75" customHeight="1" thickBot="1" x14ac:dyDescent="0.3">
      <c r="B10" s="41" t="s">
        <v>100</v>
      </c>
      <c r="C10" s="42" t="s">
        <v>159</v>
      </c>
      <c r="D10" s="42" t="s">
        <v>100</v>
      </c>
      <c r="E10" s="43" t="s">
        <v>159</v>
      </c>
      <c r="F10" s="41" t="s">
        <v>100</v>
      </c>
      <c r="G10" s="42" t="s">
        <v>159</v>
      </c>
      <c r="H10" s="42" t="s">
        <v>100</v>
      </c>
      <c r="I10" s="43" t="s">
        <v>159</v>
      </c>
      <c r="J10" s="41" t="s">
        <v>100</v>
      </c>
      <c r="K10" s="42" t="s">
        <v>159</v>
      </c>
      <c r="L10" s="42" t="s">
        <v>100</v>
      </c>
      <c r="M10" s="80" t="s">
        <v>159</v>
      </c>
    </row>
    <row r="11" spans="1:13" ht="21.75" customHeight="1" x14ac:dyDescent="0.25">
      <c r="A11" s="44" t="s">
        <v>80</v>
      </c>
      <c r="B11" s="45"/>
      <c r="C11" s="46"/>
      <c r="D11" s="47"/>
      <c r="E11" s="48"/>
      <c r="F11" s="45"/>
      <c r="G11" s="49"/>
      <c r="H11" s="47"/>
      <c r="I11" s="50"/>
      <c r="J11" s="51"/>
      <c r="K11" s="49"/>
      <c r="L11" s="49"/>
      <c r="M11" s="52"/>
    </row>
    <row r="12" spans="1:13" ht="25" customHeight="1" x14ac:dyDescent="0.25">
      <c r="A12" s="54" t="s">
        <v>81</v>
      </c>
      <c r="B12" s="45"/>
      <c r="C12" s="46"/>
      <c r="D12" s="49"/>
      <c r="E12" s="73"/>
      <c r="F12" s="45"/>
      <c r="G12" s="49"/>
      <c r="H12" s="49"/>
      <c r="I12" s="74"/>
      <c r="J12" s="51"/>
      <c r="K12" s="49"/>
      <c r="L12" s="49"/>
      <c r="M12" s="74"/>
    </row>
    <row r="13" spans="1:13" ht="25" customHeight="1" x14ac:dyDescent="0.25">
      <c r="A13" s="54" t="s">
        <v>27</v>
      </c>
      <c r="B13" s="45"/>
      <c r="C13" s="46"/>
      <c r="D13" s="49"/>
      <c r="E13" s="73"/>
      <c r="F13" s="45"/>
      <c r="G13" s="49"/>
      <c r="H13" s="49"/>
      <c r="I13" s="74"/>
      <c r="J13" s="51"/>
      <c r="K13" s="49"/>
      <c r="L13" s="49"/>
      <c r="M13" s="74"/>
    </row>
    <row r="14" spans="1:13" ht="25" customHeight="1" x14ac:dyDescent="0.25">
      <c r="A14" s="54" t="s">
        <v>28</v>
      </c>
      <c r="B14" s="45"/>
      <c r="C14" s="46"/>
      <c r="D14" s="49"/>
      <c r="E14" s="73"/>
      <c r="F14" s="45"/>
      <c r="G14" s="49"/>
      <c r="H14" s="49"/>
      <c r="I14" s="74"/>
      <c r="J14" s="51"/>
      <c r="K14" s="49"/>
      <c r="L14" s="49"/>
      <c r="M14" s="74"/>
    </row>
    <row r="15" spans="1:13" ht="25" customHeight="1" x14ac:dyDescent="0.25">
      <c r="A15" s="54" t="s">
        <v>82</v>
      </c>
      <c r="B15" s="45"/>
      <c r="C15" s="46"/>
      <c r="D15" s="49"/>
      <c r="E15" s="73"/>
      <c r="F15" s="45"/>
      <c r="G15" s="49"/>
      <c r="H15" s="49"/>
      <c r="I15" s="74"/>
      <c r="J15" s="51"/>
      <c r="K15" s="49"/>
      <c r="L15" s="49"/>
      <c r="M15" s="74"/>
    </row>
    <row r="16" spans="1:13" ht="25" customHeight="1" x14ac:dyDescent="0.25">
      <c r="A16" s="54" t="s">
        <v>83</v>
      </c>
      <c r="B16" s="45"/>
      <c r="C16" s="46"/>
      <c r="D16" s="49"/>
      <c r="E16" s="73"/>
      <c r="F16" s="45"/>
      <c r="G16" s="49"/>
      <c r="H16" s="49"/>
      <c r="I16" s="74"/>
      <c r="J16" s="51"/>
      <c r="K16" s="49"/>
      <c r="L16" s="49"/>
      <c r="M16" s="74"/>
    </row>
    <row r="17" spans="1:13" ht="25" customHeight="1" x14ac:dyDescent="0.25">
      <c r="A17" s="54" t="s">
        <v>84</v>
      </c>
      <c r="B17" s="45"/>
      <c r="C17" s="46"/>
      <c r="D17" s="49"/>
      <c r="E17" s="73"/>
      <c r="F17" s="45"/>
      <c r="G17" s="49"/>
      <c r="H17" s="49"/>
      <c r="I17" s="74"/>
      <c r="J17" s="51"/>
      <c r="K17" s="49"/>
      <c r="L17" s="49"/>
      <c r="M17" s="74"/>
    </row>
    <row r="18" spans="1:13" ht="23.25" customHeight="1" thickBot="1" x14ac:dyDescent="0.35">
      <c r="A18" s="81" t="s">
        <v>0</v>
      </c>
      <c r="B18" s="84"/>
      <c r="C18" s="85"/>
      <c r="D18" s="85"/>
      <c r="E18" s="86"/>
      <c r="F18" s="84"/>
      <c r="G18" s="85"/>
      <c r="H18" s="85"/>
      <c r="I18" s="87"/>
      <c r="J18" s="88"/>
      <c r="K18" s="85"/>
      <c r="L18" s="85"/>
      <c r="M18" s="87"/>
    </row>
    <row r="19" spans="1:13" ht="7.5" customHeight="1" x14ac:dyDescent="0.25"/>
    <row r="20" spans="1:13" ht="14.5" x14ac:dyDescent="0.25">
      <c r="A20" s="65" t="s">
        <v>97</v>
      </c>
    </row>
    <row r="21" spans="1:13" ht="14.5" x14ac:dyDescent="0.25">
      <c r="A21" s="65" t="s">
        <v>88</v>
      </c>
    </row>
    <row r="22" spans="1:13" x14ac:dyDescent="0.25">
      <c r="A22" s="67" t="s">
        <v>61</v>
      </c>
    </row>
    <row r="23" spans="1:13" ht="15" customHeight="1" x14ac:dyDescent="0.25">
      <c r="A23" s="91" t="s">
        <v>162</v>
      </c>
    </row>
    <row r="24" spans="1:13" ht="15" customHeight="1" x14ac:dyDescent="0.25">
      <c r="A24" s="66" t="s">
        <v>33</v>
      </c>
    </row>
    <row r="25" spans="1:13" ht="8.25" customHeight="1" x14ac:dyDescent="0.25"/>
    <row r="26" spans="1:13" x14ac:dyDescent="0.25">
      <c r="A26" s="37" t="s">
        <v>1</v>
      </c>
    </row>
    <row r="28" spans="1:13" x14ac:dyDescent="0.25">
      <c r="A28" s="67" t="s">
        <v>74</v>
      </c>
      <c r="D28" s="37" t="s">
        <v>5</v>
      </c>
      <c r="H28" s="37" t="s">
        <v>5</v>
      </c>
      <c r="L28" s="67" t="s">
        <v>72</v>
      </c>
    </row>
    <row r="29" spans="1:13" x14ac:dyDescent="0.25">
      <c r="A29" s="37" t="s">
        <v>3</v>
      </c>
      <c r="D29" s="37" t="s">
        <v>4</v>
      </c>
      <c r="H29" s="37" t="s">
        <v>8</v>
      </c>
      <c r="L29" s="37" t="s">
        <v>35</v>
      </c>
    </row>
  </sheetData>
  <mergeCells count="15">
    <mergeCell ref="B8:E8"/>
    <mergeCell ref="F8:I8"/>
    <mergeCell ref="J8:M8"/>
    <mergeCell ref="B9:C9"/>
    <mergeCell ref="D9:E9"/>
    <mergeCell ref="F9:G9"/>
    <mergeCell ref="H9:I9"/>
    <mergeCell ref="J9:K9"/>
    <mergeCell ref="L9:M9"/>
    <mergeCell ref="I1:M1"/>
    <mergeCell ref="A4:M4"/>
    <mergeCell ref="A5:M5"/>
    <mergeCell ref="B7:E7"/>
    <mergeCell ref="F7:I7"/>
    <mergeCell ref="J7:M7"/>
  </mergeCells>
  <conditionalFormatting sqref="B18">
    <cfRule type="expression" dxfId="101" priority="40">
      <formula>SUM($B$11:$B$17)&lt;&gt;$B$18</formula>
    </cfRule>
  </conditionalFormatting>
  <conditionalFormatting sqref="C18">
    <cfRule type="expression" dxfId="100" priority="39">
      <formula>SUM($C$11:$C$17)&lt;&gt;$C$18</formula>
    </cfRule>
  </conditionalFormatting>
  <conditionalFormatting sqref="D18">
    <cfRule type="expression" dxfId="99" priority="38">
      <formula>SUM($D$11:$D$17)&lt;&gt;$D$18</formula>
    </cfRule>
  </conditionalFormatting>
  <conditionalFormatting sqref="E18">
    <cfRule type="expression" dxfId="98" priority="37">
      <formula>SUM($E$11:$E$17)&lt;&gt;$E$18</formula>
    </cfRule>
  </conditionalFormatting>
  <conditionalFormatting sqref="F18">
    <cfRule type="expression" dxfId="97" priority="36">
      <formula>SUM($F$11:$F$17)&lt;&gt;$F$18</formula>
    </cfRule>
  </conditionalFormatting>
  <conditionalFormatting sqref="G18">
    <cfRule type="expression" dxfId="96" priority="35">
      <formula>SUM($G$11:$G$17)&lt;&gt;$G$18</formula>
    </cfRule>
  </conditionalFormatting>
  <conditionalFormatting sqref="H18">
    <cfRule type="expression" dxfId="95" priority="34">
      <formula>SUM($H$11:$H$17)&lt;&gt;$H$18</formula>
    </cfRule>
  </conditionalFormatting>
  <conditionalFormatting sqref="I18">
    <cfRule type="expression" dxfId="94" priority="33">
      <formula>SUM($I$11:$I$17)&lt;&gt;$I$18</formula>
    </cfRule>
  </conditionalFormatting>
  <conditionalFormatting sqref="J11">
    <cfRule type="expression" dxfId="93" priority="41">
      <formula>$B$11+$F$11&lt;&gt;$J$11</formula>
    </cfRule>
  </conditionalFormatting>
  <conditionalFormatting sqref="J12">
    <cfRule type="expression" dxfId="92" priority="27">
      <formula>$B$12+$F$12&lt;&gt;$J$12</formula>
    </cfRule>
  </conditionalFormatting>
  <conditionalFormatting sqref="J13">
    <cfRule type="expression" dxfId="91" priority="26">
      <formula>$B$13+$F$13&lt;&gt;$J$13</formula>
    </cfRule>
  </conditionalFormatting>
  <conditionalFormatting sqref="J14">
    <cfRule type="expression" dxfId="90" priority="25">
      <formula>$B$14+$F$14&lt;&gt;$J$14</formula>
    </cfRule>
  </conditionalFormatting>
  <conditionalFormatting sqref="J15">
    <cfRule type="expression" dxfId="89" priority="24">
      <formula>$B$15+$F$15&lt;&gt;$J$15</formula>
    </cfRule>
  </conditionalFormatting>
  <conditionalFormatting sqref="J16">
    <cfRule type="expression" dxfId="88" priority="23">
      <formula>$B$16+$F$16&lt;&gt;$J$16</formula>
    </cfRule>
  </conditionalFormatting>
  <conditionalFormatting sqref="J17">
    <cfRule type="expression" dxfId="87" priority="22">
      <formula>$B$17+$F$17&lt;&gt;$J$17</formula>
    </cfRule>
  </conditionalFormatting>
  <conditionalFormatting sqref="J18">
    <cfRule type="expression" dxfId="86" priority="3">
      <formula>"SUM($J$11:$J$17)&lt;&gt;$J$18"</formula>
    </cfRule>
  </conditionalFormatting>
  <conditionalFormatting sqref="K11">
    <cfRule type="expression" dxfId="85" priority="30">
      <formula>$C$11+$G$11&lt;&gt;$K$11</formula>
    </cfRule>
  </conditionalFormatting>
  <conditionalFormatting sqref="K12">
    <cfRule type="expression" dxfId="84" priority="21">
      <formula>$C$12+$G$12&lt;&gt;$K$12</formula>
    </cfRule>
  </conditionalFormatting>
  <conditionalFormatting sqref="K13">
    <cfRule type="expression" dxfId="83" priority="20">
      <formula>$C$13+$G$13&lt;&gt;$K$13</formula>
    </cfRule>
  </conditionalFormatting>
  <conditionalFormatting sqref="K14">
    <cfRule type="expression" dxfId="82" priority="19">
      <formula>$C$14+$G$14&lt;&gt;$K$14</formula>
    </cfRule>
  </conditionalFormatting>
  <conditionalFormatting sqref="K15">
    <cfRule type="expression" dxfId="81" priority="18">
      <formula>$C$15+$G$15&lt;&gt;$K$15</formula>
    </cfRule>
  </conditionalFormatting>
  <conditionalFormatting sqref="K16">
    <cfRule type="expression" dxfId="80" priority="17">
      <formula>$C$16+$G$16&lt;&gt;$K$16</formula>
    </cfRule>
  </conditionalFormatting>
  <conditionalFormatting sqref="K17">
    <cfRule type="expression" dxfId="79" priority="16">
      <formula>$C$17+$G$17&lt;&gt;$K$17</formula>
    </cfRule>
  </conditionalFormatting>
  <conditionalFormatting sqref="K18">
    <cfRule type="expression" dxfId="78" priority="32">
      <formula>SUM($K$11:$K$17)&lt;&gt;$K$18</formula>
    </cfRule>
  </conditionalFormatting>
  <conditionalFormatting sqref="L11">
    <cfRule type="expression" dxfId="77" priority="28">
      <formula>$D$11+$H$11&lt;&gt;$L$11</formula>
    </cfRule>
  </conditionalFormatting>
  <conditionalFormatting sqref="L12">
    <cfRule type="expression" dxfId="76" priority="15">
      <formula>$D$12+$H$12&lt;&gt;$L$12</formula>
    </cfRule>
  </conditionalFormatting>
  <conditionalFormatting sqref="L13">
    <cfRule type="expression" dxfId="75" priority="14">
      <formula>$D$13+$H$13&lt;&gt;$L$13</formula>
    </cfRule>
  </conditionalFormatting>
  <conditionalFormatting sqref="L14">
    <cfRule type="expression" dxfId="74" priority="13">
      <formula>$D$14+$H$14&lt;&gt;$L$14</formula>
    </cfRule>
  </conditionalFormatting>
  <conditionalFormatting sqref="L15">
    <cfRule type="expression" dxfId="73" priority="12">
      <formula>$D$15+$H$15&lt;&gt;$L$15</formula>
    </cfRule>
  </conditionalFormatting>
  <conditionalFormatting sqref="L16">
    <cfRule type="expression" dxfId="72" priority="11">
      <formula>$D$16+$H$16&lt;&gt;$L$16</formula>
    </cfRule>
  </conditionalFormatting>
  <conditionalFormatting sqref="L17">
    <cfRule type="expression" dxfId="71" priority="10">
      <formula>$D$17+$H$17&lt;&gt;$L$17</formula>
    </cfRule>
  </conditionalFormatting>
  <conditionalFormatting sqref="L18">
    <cfRule type="expression" dxfId="70" priority="2">
      <formula>"SUM($L$11:$L$17)&lt;&gt;$L$18"</formula>
    </cfRule>
  </conditionalFormatting>
  <conditionalFormatting sqref="M10:M11">
    <cfRule type="expression" dxfId="69" priority="1">
      <formula>$E$11+$I$11&lt;&gt;$M$11</formula>
    </cfRule>
  </conditionalFormatting>
  <conditionalFormatting sqref="M12">
    <cfRule type="expression" dxfId="68" priority="9">
      <formula>$E$12+$I$12&lt;&gt;$M$12</formula>
    </cfRule>
  </conditionalFormatting>
  <conditionalFormatting sqref="M13">
    <cfRule type="expression" dxfId="67" priority="8">
      <formula>$E$13+$I$13&lt;&gt;$M$13</formula>
    </cfRule>
  </conditionalFormatting>
  <conditionalFormatting sqref="M14">
    <cfRule type="expression" dxfId="66" priority="7">
      <formula>$E$14+$I$14&lt;&gt;$M$14</formula>
    </cfRule>
  </conditionalFormatting>
  <conditionalFormatting sqref="M15">
    <cfRule type="expression" dxfId="65" priority="6">
      <formula>$E$15+$I$15&lt;&gt;$M$15</formula>
    </cfRule>
  </conditionalFormatting>
  <conditionalFormatting sqref="M16">
    <cfRule type="expression" dxfId="64" priority="5">
      <formula>$E$16+$I$16&lt;&gt;$M$16</formula>
    </cfRule>
  </conditionalFormatting>
  <conditionalFormatting sqref="M17">
    <cfRule type="expression" dxfId="63" priority="4">
      <formula>$E$17+$I$17&lt;&gt;$M$17</formula>
    </cfRule>
  </conditionalFormatting>
  <conditionalFormatting sqref="M18">
    <cfRule type="expression" dxfId="62" priority="31">
      <formula>SUM($M$11:$M$17)&lt;&gt;$M$18</formula>
    </cfRule>
  </conditionalFormatting>
  <pageMargins left="0.7" right="0.7" top="0.75" bottom="0.75" header="0.3" footer="0.3"/>
  <pageSetup paperSize="5" orientation="landscape" r:id="rId1"/>
  <headerFooter alignWithMargins="0">
    <oddHeader xml:space="preserve">&amp;R&amp;8Jamaica Deposit Insurance Corporation
</oddHeader>
    <oddFooter>&amp;CPage 10 of 14</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505F36-D11B-4F38-B1D0-CDABB3A6F1EB}">
  <dimension ref="A1:T32"/>
  <sheetViews>
    <sheetView view="pageLayout" topLeftCell="A7" zoomScale="80" zoomScaleNormal="100" zoomScalePageLayoutView="80" workbookViewId="0">
      <selection activeCell="J40" sqref="J40"/>
    </sheetView>
  </sheetViews>
  <sheetFormatPr defaultRowHeight="12.5" x14ac:dyDescent="0.25"/>
  <cols>
    <col min="1" max="2" width="10.81640625" style="37" customWidth="1"/>
    <col min="3" max="3" width="9.81640625" style="37" customWidth="1"/>
    <col min="4" max="4" width="13.453125" style="37" customWidth="1"/>
    <col min="5" max="5" width="18.1796875" style="37" customWidth="1"/>
    <col min="6" max="6" width="19.7265625" style="37" customWidth="1"/>
    <col min="7" max="7" width="13.453125" style="37" customWidth="1"/>
    <col min="8" max="8" width="18" style="37" customWidth="1"/>
    <col min="9" max="9" width="19.7265625" style="37" customWidth="1"/>
    <col min="10" max="16384" width="8.7265625" style="37"/>
  </cols>
  <sheetData>
    <row r="1" spans="1:20" ht="30.75" customHeight="1" x14ac:dyDescent="0.3">
      <c r="A1" s="67" t="s">
        <v>7</v>
      </c>
      <c r="B1" s="67"/>
      <c r="C1" s="67"/>
      <c r="D1" s="67"/>
      <c r="E1" s="67"/>
      <c r="F1" s="67"/>
      <c r="G1" s="160"/>
      <c r="H1" s="160"/>
      <c r="I1" s="154" t="s">
        <v>78</v>
      </c>
      <c r="J1" s="154"/>
      <c r="K1" s="154"/>
      <c r="L1" s="154"/>
    </row>
    <row r="2" spans="1:20" ht="15" customHeight="1" x14ac:dyDescent="0.3">
      <c r="A2" s="67"/>
      <c r="B2" s="67"/>
      <c r="C2" s="67"/>
      <c r="D2" s="67"/>
      <c r="E2" s="67"/>
      <c r="F2" s="67"/>
      <c r="G2" s="94"/>
      <c r="H2" s="94"/>
      <c r="I2" s="67"/>
      <c r="J2" s="67"/>
    </row>
    <row r="3" spans="1:20" ht="13" x14ac:dyDescent="0.3">
      <c r="A3" s="38" t="s">
        <v>39</v>
      </c>
      <c r="B3" s="38"/>
      <c r="C3" s="67"/>
      <c r="D3" s="67"/>
      <c r="E3" s="67"/>
      <c r="F3" s="67"/>
      <c r="G3" s="67"/>
      <c r="H3" s="67"/>
      <c r="I3" s="67"/>
      <c r="J3" s="67"/>
    </row>
    <row r="4" spans="1:20" x14ac:dyDescent="0.25">
      <c r="A4" s="67" t="s">
        <v>42</v>
      </c>
      <c r="B4" s="67"/>
      <c r="C4" s="67"/>
      <c r="D4" s="67"/>
      <c r="E4" s="67"/>
      <c r="F4" s="67"/>
      <c r="G4" s="67"/>
      <c r="H4" s="67"/>
      <c r="I4" s="67"/>
    </row>
    <row r="5" spans="1:20" x14ac:dyDescent="0.25">
      <c r="A5" s="67" t="s">
        <v>43</v>
      </c>
      <c r="B5" s="67"/>
      <c r="C5" s="67"/>
      <c r="D5" s="67"/>
      <c r="E5" s="67"/>
      <c r="F5" s="67"/>
      <c r="G5" s="67"/>
      <c r="H5" s="67"/>
      <c r="I5" s="67"/>
    </row>
    <row r="6" spans="1:20" x14ac:dyDescent="0.25">
      <c r="A6" s="67" t="s">
        <v>47</v>
      </c>
      <c r="B6" s="67"/>
      <c r="C6" s="67"/>
      <c r="D6" s="67"/>
      <c r="E6" s="67"/>
      <c r="F6" s="67"/>
      <c r="G6" s="67"/>
      <c r="H6" s="67"/>
      <c r="I6" s="67"/>
    </row>
    <row r="7" spans="1:20" ht="15.75" customHeight="1" x14ac:dyDescent="0.25">
      <c r="A7" s="66" t="s">
        <v>160</v>
      </c>
      <c r="B7" s="66"/>
      <c r="D7" s="67"/>
      <c r="E7" s="67"/>
      <c r="F7" s="67"/>
      <c r="G7" s="67"/>
      <c r="H7" s="67"/>
      <c r="I7" s="67"/>
    </row>
    <row r="8" spans="1:20" ht="13.65" customHeight="1" x14ac:dyDescent="0.25">
      <c r="A8" s="66" t="s">
        <v>67</v>
      </c>
      <c r="B8" s="66"/>
      <c r="E8" s="67"/>
      <c r="F8" s="67"/>
      <c r="G8" s="67"/>
      <c r="H8" s="67"/>
      <c r="I8" s="67"/>
    </row>
    <row r="9" spans="1:20" ht="16.5" customHeight="1" x14ac:dyDescent="0.25">
      <c r="A9" s="67" t="s">
        <v>68</v>
      </c>
      <c r="B9" s="67"/>
      <c r="D9" s="67"/>
      <c r="E9" s="67"/>
      <c r="F9" s="67"/>
      <c r="G9" s="67"/>
      <c r="H9" s="67"/>
      <c r="I9" s="67"/>
    </row>
    <row r="10" spans="1:20" ht="15" customHeight="1" x14ac:dyDescent="0.25">
      <c r="A10" s="67" t="s">
        <v>69</v>
      </c>
      <c r="B10" s="67"/>
      <c r="D10" s="67"/>
      <c r="E10" s="67"/>
      <c r="F10" s="67"/>
      <c r="G10" s="67"/>
      <c r="H10" s="67"/>
      <c r="I10" s="67"/>
    </row>
    <row r="11" spans="1:20" ht="13.65" customHeight="1" x14ac:dyDescent="0.25">
      <c r="D11" s="67"/>
      <c r="E11" s="67"/>
      <c r="F11" s="67"/>
      <c r="G11" s="67"/>
      <c r="H11" s="67"/>
      <c r="I11" s="67"/>
    </row>
    <row r="12" spans="1:20" ht="17.25" customHeight="1" x14ac:dyDescent="0.3">
      <c r="C12" s="152" t="s">
        <v>41</v>
      </c>
      <c r="D12" s="152"/>
      <c r="E12" s="152"/>
      <c r="F12" s="152"/>
      <c r="G12" s="152"/>
      <c r="H12" s="152"/>
      <c r="I12" s="152"/>
      <c r="L12" s="38"/>
      <c r="M12" s="67"/>
      <c r="N12" s="67"/>
      <c r="O12" s="67"/>
      <c r="P12" s="67"/>
      <c r="Q12" s="67"/>
      <c r="R12" s="67"/>
      <c r="S12" s="67"/>
      <c r="T12" s="67"/>
    </row>
    <row r="13" spans="1:20" ht="15" customHeight="1" x14ac:dyDescent="0.3">
      <c r="C13" s="152" t="s">
        <v>167</v>
      </c>
      <c r="D13" s="152"/>
      <c r="E13" s="152"/>
      <c r="F13" s="152"/>
      <c r="G13" s="152"/>
      <c r="H13" s="152"/>
      <c r="I13" s="152"/>
      <c r="L13" s="72"/>
      <c r="M13" s="67"/>
      <c r="N13" s="67"/>
      <c r="O13" s="67"/>
      <c r="P13" s="67"/>
      <c r="Q13" s="67"/>
      <c r="R13" s="67"/>
      <c r="S13" s="67"/>
      <c r="T13" s="67"/>
    </row>
    <row r="14" spans="1:20" ht="16.5" customHeight="1" thickBot="1" x14ac:dyDescent="0.3">
      <c r="D14" s="67"/>
      <c r="E14" s="67"/>
      <c r="F14" s="67"/>
      <c r="G14" s="67"/>
      <c r="H14" s="67"/>
      <c r="I14" s="67"/>
      <c r="J14" s="67"/>
      <c r="L14" s="95"/>
      <c r="M14" s="67"/>
      <c r="N14" s="67"/>
      <c r="O14" s="67"/>
      <c r="P14" s="67"/>
      <c r="Q14" s="67"/>
      <c r="R14" s="67"/>
      <c r="S14" s="67"/>
      <c r="T14" s="67"/>
    </row>
    <row r="15" spans="1:20" ht="16.5" customHeight="1" x14ac:dyDescent="0.3">
      <c r="C15" s="96"/>
      <c r="D15" s="158" t="s">
        <v>48</v>
      </c>
      <c r="E15" s="148"/>
      <c r="F15" s="149"/>
      <c r="G15" s="158" t="s">
        <v>13</v>
      </c>
      <c r="H15" s="148"/>
      <c r="I15" s="149"/>
      <c r="L15" s="97"/>
    </row>
    <row r="16" spans="1:20" ht="16.5" customHeight="1" thickBot="1" x14ac:dyDescent="0.35">
      <c r="C16" s="98"/>
      <c r="D16" s="99"/>
      <c r="E16" s="100"/>
      <c r="F16" s="101"/>
      <c r="G16" s="161" t="s">
        <v>40</v>
      </c>
      <c r="H16" s="162"/>
      <c r="I16" s="163"/>
      <c r="L16" s="67"/>
    </row>
    <row r="17" spans="2:15" ht="30.75" customHeight="1" thickBot="1" x14ac:dyDescent="0.3">
      <c r="C17" s="98"/>
      <c r="D17" s="102" t="s">
        <v>38</v>
      </c>
      <c r="E17" s="103" t="s">
        <v>37</v>
      </c>
      <c r="F17" s="104" t="s">
        <v>10</v>
      </c>
      <c r="G17" s="102" t="s">
        <v>38</v>
      </c>
      <c r="H17" s="103" t="s">
        <v>37</v>
      </c>
      <c r="I17" s="104" t="s">
        <v>10</v>
      </c>
      <c r="L17" s="67"/>
    </row>
    <row r="18" spans="2:15" ht="15" customHeight="1" x14ac:dyDescent="0.25">
      <c r="C18" s="105"/>
      <c r="D18" s="106"/>
      <c r="E18" s="107"/>
      <c r="F18" s="108"/>
      <c r="G18" s="106"/>
      <c r="H18" s="107"/>
      <c r="I18" s="108"/>
      <c r="L18" s="67"/>
    </row>
    <row r="19" spans="2:15" ht="15.75" customHeight="1" x14ac:dyDescent="0.25">
      <c r="C19" s="105"/>
      <c r="D19" s="109"/>
      <c r="E19" s="110"/>
      <c r="F19" s="111"/>
      <c r="G19" s="109"/>
      <c r="H19" s="49"/>
      <c r="I19" s="111"/>
      <c r="L19" s="67"/>
    </row>
    <row r="20" spans="2:15" ht="15" customHeight="1" x14ac:dyDescent="0.25">
      <c r="C20" s="105"/>
      <c r="D20" s="45"/>
      <c r="E20" s="49"/>
      <c r="F20" s="74"/>
      <c r="G20" s="45"/>
      <c r="H20" s="49"/>
      <c r="I20" s="74"/>
      <c r="L20" s="67"/>
    </row>
    <row r="21" spans="2:15" ht="16.5" customHeight="1" x14ac:dyDescent="0.25">
      <c r="C21" s="105"/>
      <c r="D21" s="45"/>
      <c r="E21" s="49"/>
      <c r="F21" s="74"/>
      <c r="G21" s="45"/>
      <c r="H21" s="49"/>
      <c r="I21" s="74"/>
      <c r="L21" s="67"/>
    </row>
    <row r="22" spans="2:15" ht="15.75" customHeight="1" x14ac:dyDescent="0.25">
      <c r="C22" s="105"/>
      <c r="D22" s="45"/>
      <c r="E22" s="49"/>
      <c r="F22" s="74"/>
      <c r="G22" s="45"/>
      <c r="H22" s="49"/>
      <c r="I22" s="74"/>
      <c r="L22" s="67"/>
    </row>
    <row r="23" spans="2:15" ht="16.5" customHeight="1" x14ac:dyDescent="0.25">
      <c r="C23" s="105"/>
      <c r="D23" s="45"/>
      <c r="E23" s="49"/>
      <c r="F23" s="74"/>
      <c r="G23" s="45"/>
      <c r="H23" s="49"/>
      <c r="I23" s="74"/>
      <c r="L23" s="67"/>
    </row>
    <row r="24" spans="2:15" ht="15.75" customHeight="1" x14ac:dyDescent="0.25">
      <c r="C24" s="105"/>
      <c r="D24" s="45"/>
      <c r="E24" s="49"/>
      <c r="F24" s="74"/>
      <c r="G24" s="45"/>
      <c r="H24" s="49"/>
      <c r="I24" s="74"/>
      <c r="L24" s="67"/>
    </row>
    <row r="25" spans="2:15" ht="14.25" customHeight="1" x14ac:dyDescent="0.25">
      <c r="C25" s="105"/>
      <c r="D25" s="45"/>
      <c r="E25" s="49"/>
      <c r="F25" s="74"/>
      <c r="G25" s="45"/>
      <c r="H25" s="49"/>
      <c r="I25" s="74"/>
      <c r="J25" s="67"/>
      <c r="K25" s="67"/>
      <c r="L25" s="67"/>
    </row>
    <row r="26" spans="2:15" ht="15.75" customHeight="1" thickBot="1" x14ac:dyDescent="0.3">
      <c r="C26" s="105"/>
      <c r="D26" s="84"/>
      <c r="E26" s="112"/>
      <c r="F26" s="87"/>
      <c r="G26" s="84"/>
      <c r="H26" s="85"/>
      <c r="I26" s="87"/>
    </row>
    <row r="27" spans="2:15" ht="17.25" customHeight="1" thickBot="1" x14ac:dyDescent="0.35">
      <c r="C27" s="113" t="s">
        <v>0</v>
      </c>
      <c r="D27" s="114"/>
      <c r="E27" s="115"/>
      <c r="F27" s="116"/>
      <c r="G27" s="114"/>
      <c r="H27" s="117"/>
      <c r="I27" s="116"/>
      <c r="J27" s="67"/>
    </row>
    <row r="28" spans="2:15" x14ac:dyDescent="0.25">
      <c r="J28" s="67"/>
    </row>
    <row r="29" spans="2:15" x14ac:dyDescent="0.25">
      <c r="J29" s="67"/>
    </row>
    <row r="30" spans="2:15" x14ac:dyDescent="0.25">
      <c r="C30" s="118" t="s">
        <v>71</v>
      </c>
      <c r="D30" s="118"/>
      <c r="E30" s="118"/>
      <c r="F30" s="118" t="s">
        <v>75</v>
      </c>
      <c r="H30" s="118" t="s">
        <v>73</v>
      </c>
      <c r="J30" s="118"/>
      <c r="O30" s="118"/>
    </row>
    <row r="31" spans="2:15" x14ac:dyDescent="0.25">
      <c r="C31" s="118" t="s">
        <v>3</v>
      </c>
      <c r="D31" s="118"/>
      <c r="E31" s="118"/>
      <c r="F31" s="118" t="s">
        <v>8</v>
      </c>
      <c r="H31" s="118" t="s">
        <v>35</v>
      </c>
      <c r="J31" s="118"/>
      <c r="O31" s="118"/>
    </row>
    <row r="32" spans="2:15" x14ac:dyDescent="0.25">
      <c r="B32" s="67"/>
      <c r="C32" s="67"/>
      <c r="D32" s="67"/>
      <c r="E32" s="67"/>
      <c r="F32" s="67"/>
      <c r="G32" s="67"/>
      <c r="I32" s="67"/>
      <c r="J32" s="67"/>
    </row>
  </sheetData>
  <mergeCells count="7">
    <mergeCell ref="G16:I16"/>
    <mergeCell ref="I1:L1"/>
    <mergeCell ref="C13:I13"/>
    <mergeCell ref="C12:I12"/>
    <mergeCell ref="G1:H1"/>
    <mergeCell ref="D15:F15"/>
    <mergeCell ref="G15:I15"/>
  </mergeCells>
  <pageMargins left="0.7" right="0.7" top="0.75" bottom="0.75" header="0.3" footer="0.3"/>
  <pageSetup paperSize="5" orientation="landscape" r:id="rId1"/>
  <headerFooter alignWithMargins="0">
    <oddHeader xml:space="preserve">&amp;R&amp;8Jamaica Deposit Insurance Corporation
</oddHeader>
    <oddFooter xml:space="preserve">&amp;CPage 11 of 14 </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7E50CC-E9D0-442B-9776-A79E830051D5}">
  <dimension ref="A1:T32"/>
  <sheetViews>
    <sheetView view="pageLayout" topLeftCell="A10" zoomScale="80" zoomScaleNormal="100" zoomScalePageLayoutView="80" workbookViewId="0">
      <selection activeCell="A2" sqref="A1:XFD1048576"/>
    </sheetView>
  </sheetViews>
  <sheetFormatPr defaultRowHeight="12.5" x14ac:dyDescent="0.25"/>
  <cols>
    <col min="1" max="1" width="10.81640625" style="37" customWidth="1"/>
    <col min="2" max="2" width="11" style="37" customWidth="1"/>
    <col min="3" max="3" width="7.26953125" style="37" customWidth="1"/>
    <col min="4" max="4" width="12.26953125" style="37" customWidth="1"/>
    <col min="5" max="5" width="19.81640625" style="37" customWidth="1"/>
    <col min="6" max="6" width="21.453125" style="37" customWidth="1"/>
    <col min="7" max="7" width="17" style="37" customWidth="1"/>
    <col min="8" max="9" width="20.81640625" style="37" customWidth="1"/>
    <col min="10" max="10" width="18" style="37" customWidth="1"/>
    <col min="11" max="11" width="12.453125" style="37" customWidth="1"/>
    <col min="12" max="12" width="11.1796875" style="37" customWidth="1"/>
    <col min="13" max="13" width="12.1796875" style="37" customWidth="1"/>
    <col min="14" max="16384" width="8.7265625" style="37"/>
  </cols>
  <sheetData>
    <row r="1" spans="1:20" ht="30.75" customHeight="1" x14ac:dyDescent="0.3">
      <c r="A1" s="67" t="s">
        <v>7</v>
      </c>
      <c r="B1" s="67"/>
      <c r="C1" s="67"/>
      <c r="D1" s="67"/>
      <c r="E1" s="67"/>
      <c r="F1" s="119"/>
      <c r="G1" s="119"/>
      <c r="H1" s="154" t="s">
        <v>77</v>
      </c>
      <c r="I1" s="154"/>
      <c r="J1" s="154"/>
      <c r="K1" s="90"/>
    </row>
    <row r="2" spans="1:20" ht="15" customHeight="1" x14ac:dyDescent="0.3">
      <c r="A2" s="67"/>
      <c r="B2" s="67"/>
      <c r="C2" s="67"/>
      <c r="D2" s="67"/>
      <c r="E2" s="67"/>
      <c r="F2" s="94"/>
      <c r="G2" s="94"/>
      <c r="H2" s="94"/>
      <c r="I2" s="67"/>
      <c r="J2" s="67"/>
    </row>
    <row r="3" spans="1:20" ht="13" x14ac:dyDescent="0.3">
      <c r="A3" s="38" t="s">
        <v>39</v>
      </c>
      <c r="B3" s="67"/>
      <c r="C3" s="67"/>
      <c r="D3" s="67"/>
      <c r="E3" s="67"/>
      <c r="F3" s="67"/>
      <c r="G3" s="67"/>
      <c r="H3" s="67"/>
      <c r="I3" s="67"/>
      <c r="J3" s="67"/>
    </row>
    <row r="4" spans="1:20" x14ac:dyDescent="0.25">
      <c r="A4" s="67" t="s">
        <v>42</v>
      </c>
      <c r="B4" s="67"/>
      <c r="C4" s="67"/>
      <c r="D4" s="67"/>
      <c r="E4" s="67"/>
      <c r="F4" s="67"/>
      <c r="G4" s="67"/>
      <c r="H4" s="67"/>
      <c r="I4" s="67"/>
    </row>
    <row r="5" spans="1:20" x14ac:dyDescent="0.25">
      <c r="A5" s="67" t="s">
        <v>43</v>
      </c>
      <c r="B5" s="67"/>
      <c r="C5" s="67"/>
      <c r="D5" s="67"/>
      <c r="E5" s="67"/>
      <c r="F5" s="67"/>
      <c r="G5" s="67"/>
      <c r="H5" s="67"/>
      <c r="I5" s="67"/>
    </row>
    <row r="6" spans="1:20" x14ac:dyDescent="0.25">
      <c r="A6" s="67" t="s">
        <v>46</v>
      </c>
      <c r="B6" s="67"/>
      <c r="C6" s="67"/>
      <c r="D6" s="67"/>
      <c r="E6" s="67"/>
      <c r="F6" s="67"/>
      <c r="G6" s="67"/>
      <c r="H6" s="67"/>
      <c r="I6" s="67"/>
    </row>
    <row r="7" spans="1:20" ht="15.75" customHeight="1" x14ac:dyDescent="0.25">
      <c r="A7" s="66" t="s">
        <v>160</v>
      </c>
      <c r="B7" s="67"/>
      <c r="C7" s="67"/>
      <c r="D7" s="67"/>
      <c r="E7" s="67"/>
      <c r="F7" s="67"/>
      <c r="G7" s="67"/>
      <c r="H7" s="67"/>
      <c r="I7" s="67"/>
    </row>
    <row r="8" spans="1:20" ht="13.65" customHeight="1" x14ac:dyDescent="0.25">
      <c r="A8" s="66" t="s">
        <v>33</v>
      </c>
      <c r="C8" s="67"/>
      <c r="D8" s="67"/>
      <c r="E8" s="67"/>
      <c r="F8" s="67"/>
      <c r="G8" s="67"/>
      <c r="H8" s="67"/>
      <c r="I8" s="67"/>
    </row>
    <row r="9" spans="1:20" ht="16.5" customHeight="1" x14ac:dyDescent="0.25">
      <c r="A9" s="67" t="s">
        <v>44</v>
      </c>
      <c r="B9" s="67"/>
      <c r="C9" s="67"/>
      <c r="D9" s="67"/>
      <c r="E9" s="67"/>
      <c r="F9" s="67"/>
      <c r="G9" s="67"/>
      <c r="H9" s="67"/>
      <c r="I9" s="67"/>
    </row>
    <row r="10" spans="1:20" ht="15" customHeight="1" x14ac:dyDescent="0.25">
      <c r="A10" s="67" t="s">
        <v>45</v>
      </c>
      <c r="B10" s="67"/>
      <c r="C10" s="67"/>
      <c r="D10" s="67"/>
      <c r="E10" s="67"/>
      <c r="F10" s="67"/>
      <c r="G10" s="67"/>
      <c r="H10" s="67"/>
      <c r="I10" s="67"/>
    </row>
    <row r="11" spans="1:20" ht="13.65" customHeight="1" x14ac:dyDescent="0.25">
      <c r="B11" s="67"/>
      <c r="C11" s="67"/>
      <c r="D11" s="67"/>
      <c r="E11" s="67"/>
      <c r="F11" s="67"/>
      <c r="G11" s="67"/>
      <c r="H11" s="67"/>
      <c r="I11" s="67"/>
    </row>
    <row r="12" spans="1:20" ht="17.25" customHeight="1" x14ac:dyDescent="0.3">
      <c r="C12" s="152" t="s">
        <v>41</v>
      </c>
      <c r="D12" s="152"/>
      <c r="E12" s="152"/>
      <c r="F12" s="152"/>
      <c r="G12" s="152"/>
      <c r="H12" s="152"/>
      <c r="I12" s="152"/>
      <c r="J12" s="38"/>
      <c r="K12" s="38"/>
      <c r="L12" s="38"/>
      <c r="M12" s="38"/>
      <c r="N12" s="67"/>
      <c r="O12" s="67"/>
      <c r="P12" s="67"/>
      <c r="Q12" s="67"/>
      <c r="R12" s="67"/>
      <c r="S12" s="67"/>
      <c r="T12" s="67"/>
    </row>
    <row r="13" spans="1:20" ht="15" customHeight="1" x14ac:dyDescent="0.3">
      <c r="C13" s="152" t="s">
        <v>167</v>
      </c>
      <c r="D13" s="152"/>
      <c r="E13" s="152"/>
      <c r="F13" s="152"/>
      <c r="G13" s="152"/>
      <c r="H13" s="152"/>
      <c r="I13" s="152"/>
      <c r="J13" s="38"/>
      <c r="K13" s="38"/>
      <c r="L13" s="38"/>
      <c r="M13" s="38"/>
      <c r="N13" s="67"/>
      <c r="O13" s="67"/>
      <c r="P13" s="67"/>
      <c r="Q13" s="67"/>
      <c r="R13" s="67"/>
      <c r="S13" s="67"/>
      <c r="T13" s="67"/>
    </row>
    <row r="14" spans="1:20" ht="16.5" customHeight="1" thickBot="1" x14ac:dyDescent="0.3">
      <c r="B14" s="67"/>
      <c r="C14" s="67"/>
      <c r="D14" s="67"/>
      <c r="E14" s="67"/>
      <c r="F14" s="67"/>
      <c r="G14" s="67"/>
      <c r="H14" s="67"/>
      <c r="I14" s="67"/>
      <c r="J14" s="67"/>
      <c r="K14" s="67"/>
      <c r="L14" s="67"/>
      <c r="M14" s="67"/>
      <c r="N14" s="67"/>
      <c r="O14" s="67"/>
      <c r="P14" s="67"/>
      <c r="Q14" s="67"/>
      <c r="R14" s="67"/>
      <c r="S14" s="67"/>
      <c r="T14" s="67"/>
    </row>
    <row r="15" spans="1:20" ht="16.5" customHeight="1" x14ac:dyDescent="0.3">
      <c r="C15" s="96"/>
      <c r="D15" s="158" t="s">
        <v>48</v>
      </c>
      <c r="E15" s="148"/>
      <c r="F15" s="149"/>
      <c r="G15" s="158" t="s">
        <v>13</v>
      </c>
      <c r="H15" s="148"/>
      <c r="I15" s="149"/>
      <c r="K15" s="38"/>
      <c r="L15" s="38"/>
      <c r="M15" s="38"/>
    </row>
    <row r="16" spans="1:20" ht="16.5" customHeight="1" thickBot="1" x14ac:dyDescent="0.35">
      <c r="C16" s="98"/>
      <c r="D16" s="99"/>
      <c r="E16" s="100"/>
      <c r="F16" s="101"/>
      <c r="G16" s="161" t="s">
        <v>40</v>
      </c>
      <c r="H16" s="162"/>
      <c r="I16" s="163"/>
      <c r="K16" s="120"/>
      <c r="L16" s="120"/>
      <c r="M16" s="120"/>
    </row>
    <row r="17" spans="1:15" ht="33" customHeight="1" thickBot="1" x14ac:dyDescent="0.3">
      <c r="C17" s="98"/>
      <c r="D17" s="102" t="s">
        <v>38</v>
      </c>
      <c r="E17" s="103" t="s">
        <v>37</v>
      </c>
      <c r="F17" s="104" t="s">
        <v>10</v>
      </c>
      <c r="G17" s="102" t="s">
        <v>38</v>
      </c>
      <c r="H17" s="103" t="s">
        <v>37</v>
      </c>
      <c r="I17" s="104" t="s">
        <v>10</v>
      </c>
      <c r="K17" s="67"/>
      <c r="L17" s="67"/>
      <c r="M17" s="67"/>
    </row>
    <row r="18" spans="1:15" ht="15" customHeight="1" x14ac:dyDescent="0.25">
      <c r="C18" s="105"/>
      <c r="D18" s="106"/>
      <c r="E18" s="107"/>
      <c r="F18" s="108"/>
      <c r="G18" s="106"/>
      <c r="H18" s="107"/>
      <c r="I18" s="108"/>
      <c r="K18" s="121"/>
      <c r="L18" s="121"/>
      <c r="M18" s="121"/>
    </row>
    <row r="19" spans="1:15" ht="15.75" customHeight="1" x14ac:dyDescent="0.25">
      <c r="C19" s="105"/>
      <c r="D19" s="109"/>
      <c r="E19" s="110"/>
      <c r="F19" s="111"/>
      <c r="G19" s="109"/>
      <c r="H19" s="49"/>
      <c r="I19" s="111"/>
      <c r="K19" s="67"/>
      <c r="L19" s="67"/>
      <c r="M19" s="67"/>
    </row>
    <row r="20" spans="1:15" ht="15" customHeight="1" x14ac:dyDescent="0.25">
      <c r="C20" s="105"/>
      <c r="D20" s="45"/>
      <c r="E20" s="49"/>
      <c r="F20" s="74"/>
      <c r="G20" s="45"/>
      <c r="H20" s="49"/>
      <c r="I20" s="74"/>
      <c r="K20" s="67"/>
      <c r="L20" s="67"/>
      <c r="M20" s="67"/>
    </row>
    <row r="21" spans="1:15" ht="16.5" customHeight="1" x14ac:dyDescent="0.25">
      <c r="C21" s="105"/>
      <c r="D21" s="45"/>
      <c r="E21" s="49"/>
      <c r="F21" s="74"/>
      <c r="G21" s="45"/>
      <c r="H21" s="49"/>
      <c r="I21" s="74"/>
      <c r="K21" s="67"/>
      <c r="L21" s="67"/>
      <c r="M21" s="67"/>
    </row>
    <row r="22" spans="1:15" ht="15.75" customHeight="1" x14ac:dyDescent="0.25">
      <c r="C22" s="105"/>
      <c r="D22" s="45"/>
      <c r="E22" s="49"/>
      <c r="F22" s="74"/>
      <c r="G22" s="45"/>
      <c r="H22" s="49"/>
      <c r="I22" s="74"/>
      <c r="K22" s="67"/>
      <c r="L22" s="67"/>
      <c r="M22" s="67"/>
    </row>
    <row r="23" spans="1:15" ht="16.5" customHeight="1" x14ac:dyDescent="0.25">
      <c r="C23" s="105"/>
      <c r="D23" s="45"/>
      <c r="E23" s="49"/>
      <c r="F23" s="74"/>
      <c r="G23" s="45"/>
      <c r="H23" s="49"/>
      <c r="I23" s="74"/>
      <c r="K23" s="67"/>
      <c r="L23" s="67"/>
      <c r="M23" s="67"/>
    </row>
    <row r="24" spans="1:15" ht="15.75" customHeight="1" x14ac:dyDescent="0.25">
      <c r="C24" s="105"/>
      <c r="D24" s="45"/>
      <c r="E24" s="49"/>
      <c r="F24" s="74"/>
      <c r="G24" s="45"/>
      <c r="H24" s="49"/>
      <c r="I24" s="74"/>
      <c r="K24" s="67"/>
      <c r="L24" s="67"/>
      <c r="M24" s="67"/>
    </row>
    <row r="25" spans="1:15" ht="14.25" customHeight="1" x14ac:dyDescent="0.25">
      <c r="C25" s="105"/>
      <c r="D25" s="45"/>
      <c r="E25" s="49"/>
      <c r="F25" s="74"/>
      <c r="G25" s="45"/>
      <c r="H25" s="49"/>
      <c r="I25" s="74"/>
      <c r="K25" s="67"/>
      <c r="L25" s="67"/>
      <c r="M25" s="67"/>
    </row>
    <row r="26" spans="1:15" ht="15.75" customHeight="1" thickBot="1" x14ac:dyDescent="0.3">
      <c r="C26" s="105"/>
      <c r="D26" s="84"/>
      <c r="E26" s="112"/>
      <c r="F26" s="87"/>
      <c r="G26" s="84"/>
      <c r="H26" s="85"/>
      <c r="I26" s="87"/>
      <c r="K26" s="67"/>
      <c r="L26" s="67"/>
      <c r="M26" s="67"/>
    </row>
    <row r="27" spans="1:15" ht="17.25" customHeight="1" thickBot="1" x14ac:dyDescent="0.35">
      <c r="C27" s="113" t="s">
        <v>0</v>
      </c>
      <c r="D27" s="114"/>
      <c r="E27" s="115"/>
      <c r="F27" s="116"/>
      <c r="G27" s="114"/>
      <c r="H27" s="117"/>
      <c r="I27" s="116"/>
      <c r="K27" s="67"/>
      <c r="L27" s="67"/>
      <c r="M27" s="67"/>
    </row>
    <row r="28" spans="1:15" x14ac:dyDescent="0.25">
      <c r="J28" s="67"/>
    </row>
    <row r="29" spans="1:15" x14ac:dyDescent="0.25">
      <c r="J29" s="67"/>
    </row>
    <row r="30" spans="1:15" x14ac:dyDescent="0.25">
      <c r="B30" s="118" t="s">
        <v>2</v>
      </c>
      <c r="C30" s="118"/>
      <c r="D30" s="118"/>
      <c r="E30" s="118" t="s">
        <v>5</v>
      </c>
      <c r="F30" s="118"/>
      <c r="G30" s="118" t="s">
        <v>5</v>
      </c>
      <c r="H30" s="118"/>
      <c r="I30" s="118" t="s">
        <v>6</v>
      </c>
      <c r="K30" s="118"/>
      <c r="L30" s="118"/>
      <c r="O30" s="118"/>
    </row>
    <row r="31" spans="1:15" x14ac:dyDescent="0.25">
      <c r="B31" s="118" t="s">
        <v>3</v>
      </c>
      <c r="C31" s="118"/>
      <c r="D31" s="118"/>
      <c r="E31" s="118" t="s">
        <v>4</v>
      </c>
      <c r="F31" s="118"/>
      <c r="G31" s="118" t="s">
        <v>8</v>
      </c>
      <c r="H31" s="118"/>
      <c r="I31" s="118"/>
      <c r="K31" s="118"/>
      <c r="L31" s="118"/>
      <c r="O31" s="118"/>
    </row>
    <row r="32" spans="1:15" x14ac:dyDescent="0.25">
      <c r="A32" s="67"/>
      <c r="B32" s="67"/>
      <c r="C32" s="67"/>
      <c r="D32" s="67"/>
      <c r="E32" s="67"/>
      <c r="F32" s="67"/>
      <c r="G32" s="67"/>
      <c r="H32" s="67"/>
      <c r="I32" s="67"/>
      <c r="J32" s="67"/>
    </row>
  </sheetData>
  <mergeCells count="6">
    <mergeCell ref="H1:J1"/>
    <mergeCell ref="D15:F15"/>
    <mergeCell ref="G15:I15"/>
    <mergeCell ref="G16:I16"/>
    <mergeCell ref="C12:I12"/>
    <mergeCell ref="C13:I13"/>
  </mergeCells>
  <pageMargins left="0.7" right="0.7" top="0.75" bottom="0.75" header="0.3" footer="0.3"/>
  <pageSetup paperSize="5" orientation="landscape" r:id="rId1"/>
  <headerFooter alignWithMargins="0">
    <oddHeader xml:space="preserve">&amp;R&amp;8Jamaica Deposit Insurance Corporation
</oddHeader>
    <oddFooter>&amp;CPage 12 of 14</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94D95F-09CD-44E8-BF2D-0ADE9258B2A5}">
  <dimension ref="A1:M32"/>
  <sheetViews>
    <sheetView view="pageLayout" zoomScale="80" zoomScaleNormal="100" zoomScalePageLayoutView="80" workbookViewId="0">
      <selection activeCell="A11" sqref="A11:A17"/>
    </sheetView>
  </sheetViews>
  <sheetFormatPr defaultRowHeight="12.5" x14ac:dyDescent="0.25"/>
  <cols>
    <col min="1" max="1" width="23.26953125" style="37" customWidth="1"/>
    <col min="2" max="13" width="11.7265625" style="37" customWidth="1"/>
    <col min="14" max="16384" width="8.7265625" style="37"/>
  </cols>
  <sheetData>
    <row r="1" spans="1:13" ht="16" x14ac:dyDescent="0.3">
      <c r="A1" s="37" t="s">
        <v>7</v>
      </c>
      <c r="I1" s="164" t="s">
        <v>76</v>
      </c>
      <c r="J1" s="164"/>
      <c r="K1" s="164"/>
      <c r="L1" s="164"/>
      <c r="M1" s="164"/>
    </row>
    <row r="2" spans="1:13" ht="6.75" customHeight="1" x14ac:dyDescent="0.25"/>
    <row r="3" spans="1:13" ht="6.75" customHeight="1" x14ac:dyDescent="0.25"/>
    <row r="4" spans="1:13" s="38" customFormat="1" ht="16" x14ac:dyDescent="0.3">
      <c r="A4" s="152" t="s">
        <v>56</v>
      </c>
      <c r="B4" s="152"/>
      <c r="C4" s="152"/>
      <c r="D4" s="152"/>
      <c r="E4" s="152"/>
      <c r="F4" s="152"/>
      <c r="G4" s="152"/>
      <c r="H4" s="152"/>
      <c r="I4" s="152"/>
      <c r="J4" s="152"/>
      <c r="K4" s="152"/>
      <c r="L4" s="152"/>
      <c r="M4" s="152"/>
    </row>
    <row r="5" spans="1:13" s="38" customFormat="1" ht="13" x14ac:dyDescent="0.3">
      <c r="A5" s="152" t="s">
        <v>166</v>
      </c>
      <c r="B5" s="152"/>
      <c r="C5" s="152"/>
      <c r="D5" s="152"/>
      <c r="E5" s="152"/>
      <c r="F5" s="152"/>
      <c r="G5" s="152"/>
      <c r="H5" s="152"/>
      <c r="I5" s="152"/>
      <c r="J5" s="152"/>
      <c r="K5" s="152"/>
      <c r="L5" s="152"/>
      <c r="M5" s="152"/>
    </row>
    <row r="6" spans="1:13" ht="13" thickBot="1" x14ac:dyDescent="0.3"/>
    <row r="7" spans="1:13" ht="13" x14ac:dyDescent="0.3">
      <c r="B7" s="39"/>
      <c r="C7" s="40"/>
      <c r="D7" s="40"/>
      <c r="E7" s="40"/>
      <c r="F7" s="158" t="s">
        <v>13</v>
      </c>
      <c r="G7" s="148"/>
      <c r="H7" s="148"/>
      <c r="I7" s="149"/>
      <c r="J7" s="148" t="s">
        <v>12</v>
      </c>
      <c r="K7" s="148"/>
      <c r="L7" s="148"/>
      <c r="M7" s="149"/>
    </row>
    <row r="8" spans="1:13" ht="15.75" customHeight="1" x14ac:dyDescent="0.3">
      <c r="B8" s="151" t="s">
        <v>11</v>
      </c>
      <c r="C8" s="152"/>
      <c r="D8" s="152"/>
      <c r="E8" s="152"/>
      <c r="F8" s="155" t="s">
        <v>50</v>
      </c>
      <c r="G8" s="156"/>
      <c r="H8" s="156"/>
      <c r="I8" s="157"/>
      <c r="J8" s="145"/>
      <c r="K8" s="145"/>
      <c r="L8" s="145"/>
      <c r="M8" s="146"/>
    </row>
    <row r="9" spans="1:13" ht="16.5" customHeight="1" x14ac:dyDescent="0.25">
      <c r="B9" s="147" t="s">
        <v>9</v>
      </c>
      <c r="C9" s="143"/>
      <c r="D9" s="143" t="s">
        <v>10</v>
      </c>
      <c r="E9" s="150"/>
      <c r="F9" s="147" t="s">
        <v>9</v>
      </c>
      <c r="G9" s="143"/>
      <c r="H9" s="143" t="s">
        <v>10</v>
      </c>
      <c r="I9" s="144"/>
      <c r="J9" s="153" t="s">
        <v>9</v>
      </c>
      <c r="K9" s="143"/>
      <c r="L9" s="143" t="s">
        <v>10</v>
      </c>
      <c r="M9" s="144"/>
    </row>
    <row r="10" spans="1:13" ht="15.75" customHeight="1" thickBot="1" x14ac:dyDescent="0.3">
      <c r="B10" s="41" t="s">
        <v>100</v>
      </c>
      <c r="C10" s="42" t="s">
        <v>159</v>
      </c>
      <c r="D10" s="42" t="s">
        <v>100</v>
      </c>
      <c r="E10" s="43" t="s">
        <v>159</v>
      </c>
      <c r="F10" s="41" t="s">
        <v>100</v>
      </c>
      <c r="G10" s="42" t="s">
        <v>159</v>
      </c>
      <c r="H10" s="42" t="s">
        <v>100</v>
      </c>
      <c r="I10" s="43" t="s">
        <v>159</v>
      </c>
      <c r="J10" s="41" t="s">
        <v>100</v>
      </c>
      <c r="K10" s="42" t="s">
        <v>159</v>
      </c>
      <c r="L10" s="42" t="s">
        <v>100</v>
      </c>
      <c r="M10" s="80" t="s">
        <v>159</v>
      </c>
    </row>
    <row r="11" spans="1:13" ht="20.25" customHeight="1" x14ac:dyDescent="0.25">
      <c r="A11" s="44" t="s">
        <v>80</v>
      </c>
      <c r="B11" s="45"/>
      <c r="C11" s="46"/>
      <c r="D11" s="47"/>
      <c r="E11" s="48"/>
      <c r="F11" s="45"/>
      <c r="G11" s="49"/>
      <c r="H11" s="47"/>
      <c r="I11" s="50"/>
      <c r="J11" s="51"/>
      <c r="K11" s="49"/>
      <c r="L11" s="49"/>
      <c r="M11" s="52"/>
    </row>
    <row r="12" spans="1:13" ht="20.25" customHeight="1" x14ac:dyDescent="0.25">
      <c r="A12" s="54" t="s">
        <v>81</v>
      </c>
      <c r="B12" s="45"/>
      <c r="C12" s="46"/>
      <c r="D12" s="49"/>
      <c r="E12" s="73"/>
      <c r="F12" s="45"/>
      <c r="G12" s="49"/>
      <c r="H12" s="49"/>
      <c r="I12" s="74"/>
      <c r="J12" s="51"/>
      <c r="K12" s="49"/>
      <c r="L12" s="49"/>
      <c r="M12" s="74"/>
    </row>
    <row r="13" spans="1:13" ht="20.25" customHeight="1" x14ac:dyDescent="0.25">
      <c r="A13" s="54" t="s">
        <v>27</v>
      </c>
      <c r="B13" s="45"/>
      <c r="C13" s="46"/>
      <c r="D13" s="49"/>
      <c r="E13" s="73"/>
      <c r="F13" s="45"/>
      <c r="G13" s="49"/>
      <c r="H13" s="49"/>
      <c r="I13" s="74"/>
      <c r="J13" s="51"/>
      <c r="K13" s="49"/>
      <c r="L13" s="49"/>
      <c r="M13" s="74"/>
    </row>
    <row r="14" spans="1:13" ht="20.25" customHeight="1" x14ac:dyDescent="0.25">
      <c r="A14" s="54" t="s">
        <v>28</v>
      </c>
      <c r="B14" s="45"/>
      <c r="C14" s="46"/>
      <c r="D14" s="49"/>
      <c r="E14" s="73"/>
      <c r="F14" s="45"/>
      <c r="G14" s="49"/>
      <c r="H14" s="49"/>
      <c r="I14" s="74"/>
      <c r="J14" s="51"/>
      <c r="K14" s="49"/>
      <c r="L14" s="49"/>
      <c r="M14" s="74"/>
    </row>
    <row r="15" spans="1:13" ht="20.25" customHeight="1" x14ac:dyDescent="0.25">
      <c r="A15" s="54" t="s">
        <v>82</v>
      </c>
      <c r="B15" s="45"/>
      <c r="C15" s="46"/>
      <c r="D15" s="49"/>
      <c r="E15" s="73"/>
      <c r="F15" s="45"/>
      <c r="G15" s="49"/>
      <c r="H15" s="49"/>
      <c r="I15" s="74"/>
      <c r="J15" s="51"/>
      <c r="K15" s="49"/>
      <c r="L15" s="49"/>
      <c r="M15" s="74"/>
    </row>
    <row r="16" spans="1:13" ht="20.25" customHeight="1" x14ac:dyDescent="0.25">
      <c r="A16" s="54" t="s">
        <v>83</v>
      </c>
      <c r="B16" s="45"/>
      <c r="C16" s="46"/>
      <c r="D16" s="49"/>
      <c r="E16" s="73"/>
      <c r="F16" s="45"/>
      <c r="G16" s="49"/>
      <c r="H16" s="49"/>
      <c r="I16" s="74"/>
      <c r="J16" s="51"/>
      <c r="K16" s="49"/>
      <c r="L16" s="49"/>
      <c r="M16" s="74"/>
    </row>
    <row r="17" spans="1:13" ht="20.25" customHeight="1" x14ac:dyDescent="0.25">
      <c r="A17" s="54" t="s">
        <v>84</v>
      </c>
      <c r="B17" s="45"/>
      <c r="C17" s="46"/>
      <c r="D17" s="49"/>
      <c r="E17" s="73"/>
      <c r="F17" s="45"/>
      <c r="G17" s="49"/>
      <c r="H17" s="49"/>
      <c r="I17" s="74"/>
      <c r="J17" s="51"/>
      <c r="K17" s="49"/>
      <c r="L17" s="49"/>
      <c r="M17" s="74"/>
    </row>
    <row r="18" spans="1:13" ht="20.25" customHeight="1" thickBot="1" x14ac:dyDescent="0.35">
      <c r="A18" s="81" t="s">
        <v>0</v>
      </c>
      <c r="B18" s="84"/>
      <c r="C18" s="84"/>
      <c r="D18" s="84"/>
      <c r="E18" s="84"/>
      <c r="F18" s="84"/>
      <c r="G18" s="84"/>
      <c r="H18" s="84"/>
      <c r="I18" s="84"/>
      <c r="J18" s="84"/>
      <c r="K18" s="84"/>
      <c r="L18" s="84"/>
      <c r="M18" s="84"/>
    </row>
    <row r="19" spans="1:13" ht="43.5" customHeight="1" thickBot="1" x14ac:dyDescent="0.35">
      <c r="A19" s="63" t="s">
        <v>165</v>
      </c>
      <c r="B19" s="2"/>
      <c r="C19" s="3"/>
      <c r="D19" s="3"/>
      <c r="E19" s="5"/>
      <c r="F19" s="2"/>
      <c r="G19" s="3"/>
      <c r="H19" s="3"/>
      <c r="I19" s="4"/>
      <c r="J19" s="6"/>
      <c r="K19" s="64"/>
      <c r="L19" s="3"/>
      <c r="M19" s="4"/>
    </row>
    <row r="20" spans="1:13" ht="2.25" customHeight="1" x14ac:dyDescent="0.25"/>
    <row r="21" spans="1:13" ht="14.5" x14ac:dyDescent="0.25">
      <c r="A21" s="65" t="s">
        <v>99</v>
      </c>
    </row>
    <row r="22" spans="1:13" ht="14.5" x14ac:dyDescent="0.25">
      <c r="A22" s="65" t="s">
        <v>91</v>
      </c>
    </row>
    <row r="23" spans="1:13" x14ac:dyDescent="0.25">
      <c r="A23" s="67" t="s">
        <v>25</v>
      </c>
    </row>
    <row r="24" spans="1:13" ht="15" customHeight="1" x14ac:dyDescent="0.25">
      <c r="A24" s="91" t="s">
        <v>162</v>
      </c>
    </row>
    <row r="25" spans="1:13" ht="15" customHeight="1" x14ac:dyDescent="0.25">
      <c r="A25" s="66" t="s">
        <v>33</v>
      </c>
    </row>
    <row r="26" spans="1:13" ht="15" customHeight="1" x14ac:dyDescent="0.25">
      <c r="A26" s="66" t="s">
        <v>86</v>
      </c>
    </row>
    <row r="27" spans="1:13" ht="15" customHeight="1" x14ac:dyDescent="0.25">
      <c r="A27" s="67" t="s">
        <v>85</v>
      </c>
    </row>
    <row r="28" spans="1:13" ht="8.25" customHeight="1" x14ac:dyDescent="0.25"/>
    <row r="29" spans="1:13" x14ac:dyDescent="0.25">
      <c r="A29" s="37" t="s">
        <v>1</v>
      </c>
    </row>
    <row r="31" spans="1:13" x14ac:dyDescent="0.25">
      <c r="A31" s="67" t="s">
        <v>74</v>
      </c>
      <c r="D31" s="37" t="s">
        <v>5</v>
      </c>
      <c r="H31" s="37" t="s">
        <v>5</v>
      </c>
      <c r="L31" s="67" t="s">
        <v>72</v>
      </c>
    </row>
    <row r="32" spans="1:13" x14ac:dyDescent="0.25">
      <c r="A32" s="37" t="s">
        <v>3</v>
      </c>
      <c r="D32" s="37" t="s">
        <v>4</v>
      </c>
      <c r="H32" s="37" t="s">
        <v>8</v>
      </c>
      <c r="L32" s="37" t="s">
        <v>35</v>
      </c>
    </row>
  </sheetData>
  <mergeCells count="14">
    <mergeCell ref="L9:M9"/>
    <mergeCell ref="I1:M1"/>
    <mergeCell ref="A4:M4"/>
    <mergeCell ref="A5:M5"/>
    <mergeCell ref="F7:I7"/>
    <mergeCell ref="J7:M7"/>
    <mergeCell ref="B8:E8"/>
    <mergeCell ref="F8:I8"/>
    <mergeCell ref="J8:M8"/>
    <mergeCell ref="B9:C9"/>
    <mergeCell ref="D9:E9"/>
    <mergeCell ref="F9:G9"/>
    <mergeCell ref="H9:I9"/>
    <mergeCell ref="J9:K9"/>
  </mergeCells>
  <conditionalFormatting sqref="B18:M18">
    <cfRule type="expression" dxfId="61" priority="40">
      <formula>SUM($B$11:$B$17)&lt;&gt;$B$18</formula>
    </cfRule>
  </conditionalFormatting>
  <conditionalFormatting sqref="J11">
    <cfRule type="expression" dxfId="60" priority="41">
      <formula>$B$11+$F$11&lt;&gt;$J$11</formula>
    </cfRule>
  </conditionalFormatting>
  <conditionalFormatting sqref="J12">
    <cfRule type="expression" dxfId="59" priority="27">
      <formula>$B$12+$F$12&lt;&gt;$J$12</formula>
    </cfRule>
  </conditionalFormatting>
  <conditionalFormatting sqref="J13">
    <cfRule type="expression" dxfId="58" priority="26">
      <formula>$B$13+$F$13&lt;&gt;$J$13</formula>
    </cfRule>
  </conditionalFormatting>
  <conditionalFormatting sqref="J14">
    <cfRule type="expression" dxfId="57" priority="25">
      <formula>$B$14+$F$14&lt;&gt;$J$14</formula>
    </cfRule>
  </conditionalFormatting>
  <conditionalFormatting sqref="J15">
    <cfRule type="expression" dxfId="56" priority="24">
      <formula>$B$15+$F$15&lt;&gt;$J$15</formula>
    </cfRule>
  </conditionalFormatting>
  <conditionalFormatting sqref="J16">
    <cfRule type="expression" dxfId="55" priority="23">
      <formula>$B$16+$F$16&lt;&gt;$J$16</formula>
    </cfRule>
  </conditionalFormatting>
  <conditionalFormatting sqref="J17">
    <cfRule type="expression" dxfId="54" priority="22">
      <formula>$B$17+$F$17&lt;&gt;$J$17</formula>
    </cfRule>
  </conditionalFormatting>
  <conditionalFormatting sqref="K11">
    <cfRule type="expression" dxfId="53" priority="30">
      <formula>$C$11+$G$11&lt;&gt;$K$11</formula>
    </cfRule>
  </conditionalFormatting>
  <conditionalFormatting sqref="K12">
    <cfRule type="expression" dxfId="52" priority="21">
      <formula>$C$12+$G$12&lt;&gt;$K$12</formula>
    </cfRule>
  </conditionalFormatting>
  <conditionalFormatting sqref="K13">
    <cfRule type="expression" dxfId="51" priority="20">
      <formula>$C$13+$G$13&lt;&gt;$K$13</formula>
    </cfRule>
  </conditionalFormatting>
  <conditionalFormatting sqref="K14">
    <cfRule type="expression" dxfId="50" priority="19">
      <formula>$C$14+$G$14&lt;&gt;$K$14</formula>
    </cfRule>
  </conditionalFormatting>
  <conditionalFormatting sqref="K15">
    <cfRule type="expression" dxfId="49" priority="18">
      <formula>$C$15+$G$15&lt;&gt;$K$15</formula>
    </cfRule>
  </conditionalFormatting>
  <conditionalFormatting sqref="K16">
    <cfRule type="expression" dxfId="48" priority="17">
      <formula>$C$16+$G$16&lt;&gt;$K$16</formula>
    </cfRule>
  </conditionalFormatting>
  <conditionalFormatting sqref="K17">
    <cfRule type="expression" dxfId="47" priority="16">
      <formula>$C$17+$G$17&lt;&gt;$K$17</formula>
    </cfRule>
  </conditionalFormatting>
  <conditionalFormatting sqref="L11">
    <cfRule type="expression" dxfId="46" priority="28">
      <formula>$D$11+$H$11&lt;&gt;$L$11</formula>
    </cfRule>
  </conditionalFormatting>
  <conditionalFormatting sqref="L12">
    <cfRule type="expression" dxfId="45" priority="15">
      <formula>$D$12+$H$12&lt;&gt;$L$12</formula>
    </cfRule>
  </conditionalFormatting>
  <conditionalFormatting sqref="L13">
    <cfRule type="expression" dxfId="44" priority="14">
      <formula>$D$13+$H$13&lt;&gt;$L$13</formula>
    </cfRule>
  </conditionalFormatting>
  <conditionalFormatting sqref="L14">
    <cfRule type="expression" dxfId="43" priority="13">
      <formula>$D$14+$H$14&lt;&gt;$L$14</formula>
    </cfRule>
  </conditionalFormatting>
  <conditionalFormatting sqref="L15">
    <cfRule type="expression" dxfId="42" priority="12">
      <formula>$D$15+$H$15&lt;&gt;$L$15</formula>
    </cfRule>
  </conditionalFormatting>
  <conditionalFormatting sqref="L16">
    <cfRule type="expression" dxfId="41" priority="11">
      <formula>$D$16+$H$16&lt;&gt;$L$16</formula>
    </cfRule>
  </conditionalFormatting>
  <conditionalFormatting sqref="L17">
    <cfRule type="expression" dxfId="40" priority="10">
      <formula>$D$17+$H$17&lt;&gt;$L$17</formula>
    </cfRule>
  </conditionalFormatting>
  <conditionalFormatting sqref="M10:M11">
    <cfRule type="expression" dxfId="39" priority="1">
      <formula>$E$11+$I$11&lt;&gt;$M$11</formula>
    </cfRule>
  </conditionalFormatting>
  <conditionalFormatting sqref="M12">
    <cfRule type="expression" dxfId="38" priority="9">
      <formula>$E$12+$I$12&lt;&gt;$M$12</formula>
    </cfRule>
  </conditionalFormatting>
  <conditionalFormatting sqref="M13">
    <cfRule type="expression" dxfId="37" priority="8">
      <formula>$E$13+$I$13&lt;&gt;$M$13</formula>
    </cfRule>
  </conditionalFormatting>
  <conditionalFormatting sqref="M14">
    <cfRule type="expression" dxfId="36" priority="7">
      <formula>$E$14+$I$14&lt;&gt;$M$14</formula>
    </cfRule>
  </conditionalFormatting>
  <conditionalFormatting sqref="M15">
    <cfRule type="expression" dxfId="35" priority="6">
      <formula>$E$15+$I$15&lt;&gt;$M$15</formula>
    </cfRule>
  </conditionalFormatting>
  <conditionalFormatting sqref="M16">
    <cfRule type="expression" dxfId="34" priority="5">
      <formula>$E$16+$I$16&lt;&gt;$M$16</formula>
    </cfRule>
  </conditionalFormatting>
  <conditionalFormatting sqref="M17">
    <cfRule type="expression" dxfId="33" priority="4">
      <formula>$E$17+$I$17&lt;&gt;$M$17</formula>
    </cfRule>
  </conditionalFormatting>
  <pageMargins left="0.7" right="0.7" top="0.75" bottom="0.75" header="0.3" footer="0.3"/>
  <pageSetup paperSize="5" orientation="landscape" r:id="rId1"/>
  <headerFooter alignWithMargins="0">
    <oddHeader xml:space="preserve">&amp;R&amp;8Jamaica Deposit Insurance Corporation
</oddHeader>
    <oddFooter>&amp;CPage 13 of 14</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F05E44-1448-4115-8AC6-C740CE62975B}">
  <dimension ref="A1:M32"/>
  <sheetViews>
    <sheetView view="pageLayout" zoomScale="80" zoomScaleNormal="100" zoomScalePageLayoutView="80" workbookViewId="0">
      <selection activeCell="M14" sqref="M14"/>
    </sheetView>
  </sheetViews>
  <sheetFormatPr defaultRowHeight="12.5" x14ac:dyDescent="0.25"/>
  <cols>
    <col min="1" max="1" width="21.81640625" style="37" customWidth="1"/>
    <col min="2" max="13" width="11.7265625" style="37" customWidth="1"/>
    <col min="14" max="16384" width="8.7265625" style="37"/>
  </cols>
  <sheetData>
    <row r="1" spans="1:13" ht="15" x14ac:dyDescent="0.3">
      <c r="A1" s="37" t="s">
        <v>7</v>
      </c>
      <c r="I1" s="164" t="s">
        <v>49</v>
      </c>
      <c r="J1" s="164"/>
      <c r="K1" s="164"/>
      <c r="L1" s="164"/>
      <c r="M1" s="164"/>
    </row>
    <row r="2" spans="1:13" ht="13" x14ac:dyDescent="0.3">
      <c r="I2" s="79"/>
      <c r="J2" s="79"/>
      <c r="K2" s="79"/>
      <c r="L2" s="79"/>
      <c r="M2" s="79"/>
    </row>
    <row r="4" spans="1:13" s="38" customFormat="1" ht="15" x14ac:dyDescent="0.3">
      <c r="A4" s="152" t="s">
        <v>14</v>
      </c>
      <c r="B4" s="152"/>
      <c r="C4" s="152"/>
      <c r="D4" s="152"/>
      <c r="E4" s="152"/>
      <c r="F4" s="152"/>
      <c r="G4" s="152"/>
      <c r="H4" s="152"/>
      <c r="I4" s="152"/>
      <c r="J4" s="152"/>
      <c r="K4" s="152"/>
      <c r="L4" s="152"/>
      <c r="M4" s="152"/>
    </row>
    <row r="5" spans="1:13" s="38" customFormat="1" ht="13" x14ac:dyDescent="0.3">
      <c r="A5" s="152" t="s">
        <v>166</v>
      </c>
      <c r="B5" s="152"/>
      <c r="C5" s="152"/>
      <c r="D5" s="152"/>
      <c r="E5" s="152"/>
      <c r="F5" s="152"/>
      <c r="G5" s="152"/>
      <c r="H5" s="152"/>
      <c r="I5" s="152"/>
      <c r="J5" s="152"/>
      <c r="K5" s="152"/>
      <c r="L5" s="152"/>
      <c r="M5" s="152"/>
    </row>
    <row r="6" spans="1:13" ht="13" thickBot="1" x14ac:dyDescent="0.3"/>
    <row r="7" spans="1:13" ht="13" x14ac:dyDescent="0.3">
      <c r="B7" s="39"/>
      <c r="C7" s="40"/>
      <c r="D7" s="40"/>
      <c r="E7" s="40"/>
      <c r="F7" s="158" t="s">
        <v>13</v>
      </c>
      <c r="G7" s="148"/>
      <c r="H7" s="148"/>
      <c r="I7" s="149"/>
      <c r="J7" s="148" t="s">
        <v>12</v>
      </c>
      <c r="K7" s="148"/>
      <c r="L7" s="148"/>
      <c r="M7" s="149"/>
    </row>
    <row r="8" spans="1:13" ht="15.75" customHeight="1" x14ac:dyDescent="0.3">
      <c r="B8" s="151" t="s">
        <v>11</v>
      </c>
      <c r="C8" s="152"/>
      <c r="D8" s="152"/>
      <c r="E8" s="152"/>
      <c r="F8" s="155" t="s">
        <v>29</v>
      </c>
      <c r="G8" s="156"/>
      <c r="H8" s="156"/>
      <c r="I8" s="157"/>
      <c r="J8" s="145"/>
      <c r="K8" s="145"/>
      <c r="L8" s="145"/>
      <c r="M8" s="146"/>
    </row>
    <row r="9" spans="1:13" ht="16.5" customHeight="1" x14ac:dyDescent="0.25">
      <c r="B9" s="147" t="s">
        <v>9</v>
      </c>
      <c r="C9" s="143"/>
      <c r="D9" s="143" t="s">
        <v>10</v>
      </c>
      <c r="E9" s="150"/>
      <c r="F9" s="147" t="s">
        <v>9</v>
      </c>
      <c r="G9" s="143"/>
      <c r="H9" s="143" t="s">
        <v>10</v>
      </c>
      <c r="I9" s="144"/>
      <c r="J9" s="153" t="s">
        <v>9</v>
      </c>
      <c r="K9" s="143"/>
      <c r="L9" s="143" t="s">
        <v>10</v>
      </c>
      <c r="M9" s="144"/>
    </row>
    <row r="10" spans="1:13" ht="15.75" customHeight="1" thickBot="1" x14ac:dyDescent="0.3">
      <c r="B10" s="41" t="s">
        <v>100</v>
      </c>
      <c r="C10" s="42" t="s">
        <v>159</v>
      </c>
      <c r="D10" s="42" t="s">
        <v>100</v>
      </c>
      <c r="E10" s="43" t="s">
        <v>159</v>
      </c>
      <c r="F10" s="41" t="s">
        <v>100</v>
      </c>
      <c r="G10" s="42" t="s">
        <v>159</v>
      </c>
      <c r="H10" s="42" t="s">
        <v>100</v>
      </c>
      <c r="I10" s="43" t="s">
        <v>159</v>
      </c>
      <c r="J10" s="41" t="s">
        <v>100</v>
      </c>
      <c r="K10" s="42" t="s">
        <v>159</v>
      </c>
      <c r="L10" s="42" t="s">
        <v>100</v>
      </c>
      <c r="M10" s="80" t="s">
        <v>159</v>
      </c>
    </row>
    <row r="11" spans="1:13" ht="21" customHeight="1" x14ac:dyDescent="0.25">
      <c r="A11" s="44" t="s">
        <v>80</v>
      </c>
      <c r="B11" s="45"/>
      <c r="C11" s="46"/>
      <c r="D11" s="47"/>
      <c r="E11" s="48"/>
      <c r="F11" s="45"/>
      <c r="G11" s="49"/>
      <c r="H11" s="47"/>
      <c r="I11" s="50"/>
      <c r="J11" s="51"/>
      <c r="K11" s="49"/>
      <c r="L11" s="49"/>
      <c r="M11" s="52"/>
    </row>
    <row r="12" spans="1:13" ht="21" customHeight="1" x14ac:dyDescent="0.25">
      <c r="A12" s="54" t="s">
        <v>81</v>
      </c>
      <c r="B12" s="45"/>
      <c r="C12" s="46"/>
      <c r="D12" s="49"/>
      <c r="E12" s="73"/>
      <c r="F12" s="45"/>
      <c r="G12" s="49"/>
      <c r="H12" s="49"/>
      <c r="I12" s="74"/>
      <c r="J12" s="51"/>
      <c r="K12" s="49"/>
      <c r="L12" s="49"/>
      <c r="M12" s="74"/>
    </row>
    <row r="13" spans="1:13" ht="21" customHeight="1" x14ac:dyDescent="0.25">
      <c r="A13" s="54" t="s">
        <v>27</v>
      </c>
      <c r="B13" s="45"/>
      <c r="C13" s="46"/>
      <c r="D13" s="49"/>
      <c r="E13" s="73"/>
      <c r="F13" s="45"/>
      <c r="G13" s="49"/>
      <c r="H13" s="49"/>
      <c r="I13" s="74"/>
      <c r="J13" s="51"/>
      <c r="K13" s="49"/>
      <c r="L13" s="49"/>
      <c r="M13" s="74"/>
    </row>
    <row r="14" spans="1:13" ht="21" customHeight="1" x14ac:dyDescent="0.25">
      <c r="A14" s="54" t="s">
        <v>28</v>
      </c>
      <c r="B14" s="45"/>
      <c r="C14" s="46"/>
      <c r="D14" s="49"/>
      <c r="E14" s="73"/>
      <c r="F14" s="45"/>
      <c r="G14" s="49"/>
      <c r="H14" s="49"/>
      <c r="I14" s="74"/>
      <c r="J14" s="51"/>
      <c r="K14" s="49"/>
      <c r="L14" s="49"/>
      <c r="M14" s="74"/>
    </row>
    <row r="15" spans="1:13" ht="21" customHeight="1" x14ac:dyDescent="0.25">
      <c r="A15" s="54" t="s">
        <v>82</v>
      </c>
      <c r="B15" s="45"/>
      <c r="C15" s="46"/>
      <c r="D15" s="49"/>
      <c r="E15" s="73"/>
      <c r="F15" s="45"/>
      <c r="G15" s="49"/>
      <c r="H15" s="49"/>
      <c r="I15" s="74"/>
      <c r="J15" s="51"/>
      <c r="K15" s="49"/>
      <c r="L15" s="49"/>
      <c r="M15" s="74"/>
    </row>
    <row r="16" spans="1:13" ht="21" customHeight="1" x14ac:dyDescent="0.25">
      <c r="A16" s="54" t="s">
        <v>83</v>
      </c>
      <c r="B16" s="45"/>
      <c r="C16" s="46"/>
      <c r="D16" s="49"/>
      <c r="E16" s="73"/>
      <c r="F16" s="45"/>
      <c r="G16" s="49"/>
      <c r="H16" s="49"/>
      <c r="I16" s="74"/>
      <c r="J16" s="51"/>
      <c r="K16" s="49"/>
      <c r="L16" s="49"/>
      <c r="M16" s="74"/>
    </row>
    <row r="17" spans="1:13" ht="21" customHeight="1" x14ac:dyDescent="0.25">
      <c r="A17" s="54" t="s">
        <v>84</v>
      </c>
      <c r="B17" s="45"/>
      <c r="C17" s="46"/>
      <c r="D17" s="49"/>
      <c r="E17" s="73"/>
      <c r="F17" s="45"/>
      <c r="G17" s="49"/>
      <c r="H17" s="49"/>
      <c r="I17" s="74"/>
      <c r="J17" s="51"/>
      <c r="K17" s="49"/>
      <c r="L17" s="49"/>
      <c r="M17" s="74"/>
    </row>
    <row r="18" spans="1:13" ht="21" customHeight="1" thickBot="1" x14ac:dyDescent="0.3">
      <c r="A18" s="122" t="s">
        <v>0</v>
      </c>
      <c r="B18" s="84"/>
      <c r="C18" s="84"/>
      <c r="D18" s="84"/>
      <c r="E18" s="84"/>
      <c r="F18" s="84"/>
      <c r="G18" s="84"/>
      <c r="H18" s="84"/>
      <c r="I18" s="84"/>
      <c r="J18" s="84"/>
      <c r="K18" s="84"/>
      <c r="L18" s="84"/>
      <c r="M18" s="84"/>
    </row>
    <row r="19" spans="1:13" ht="41.25" customHeight="1" thickBot="1" x14ac:dyDescent="0.35">
      <c r="A19" s="63" t="s">
        <v>165</v>
      </c>
      <c r="B19" s="124"/>
      <c r="C19" s="125"/>
      <c r="D19" s="125"/>
      <c r="E19" s="126"/>
      <c r="F19" s="124"/>
      <c r="G19" s="125"/>
      <c r="H19" s="125"/>
      <c r="I19" s="127"/>
      <c r="J19" s="128"/>
      <c r="K19" s="64"/>
      <c r="L19" s="125"/>
      <c r="M19" s="127"/>
    </row>
    <row r="20" spans="1:13" ht="9" customHeight="1" x14ac:dyDescent="0.25"/>
    <row r="21" spans="1:13" ht="14.5" x14ac:dyDescent="0.25">
      <c r="A21" s="65" t="s">
        <v>87</v>
      </c>
    </row>
    <row r="22" spans="1:13" ht="14.5" x14ac:dyDescent="0.25">
      <c r="A22" s="65" t="s">
        <v>88</v>
      </c>
    </row>
    <row r="23" spans="1:13" x14ac:dyDescent="0.25">
      <c r="A23" s="67" t="s">
        <v>25</v>
      </c>
    </row>
    <row r="24" spans="1:13" ht="15" customHeight="1" x14ac:dyDescent="0.25">
      <c r="A24" s="91" t="s">
        <v>162</v>
      </c>
    </row>
    <row r="25" spans="1:13" ht="15" customHeight="1" x14ac:dyDescent="0.25">
      <c r="A25" s="91" t="s">
        <v>33</v>
      </c>
      <c r="B25" s="123"/>
    </row>
    <row r="26" spans="1:13" ht="15" customHeight="1" x14ac:dyDescent="0.25">
      <c r="A26" s="66" t="s">
        <v>86</v>
      </c>
    </row>
    <row r="27" spans="1:13" ht="12" customHeight="1" x14ac:dyDescent="0.25">
      <c r="A27" s="67" t="s">
        <v>85</v>
      </c>
    </row>
    <row r="28" spans="1:13" ht="5.25" customHeight="1" x14ac:dyDescent="0.25"/>
    <row r="29" spans="1:13" x14ac:dyDescent="0.25">
      <c r="A29" s="37" t="s">
        <v>1</v>
      </c>
    </row>
    <row r="31" spans="1:13" x14ac:dyDescent="0.25">
      <c r="A31" s="67" t="s">
        <v>74</v>
      </c>
      <c r="D31" s="37" t="s">
        <v>5</v>
      </c>
      <c r="H31" s="37" t="s">
        <v>5</v>
      </c>
      <c r="L31" s="67" t="s">
        <v>72</v>
      </c>
    </row>
    <row r="32" spans="1:13" x14ac:dyDescent="0.25">
      <c r="A32" s="37" t="s">
        <v>3</v>
      </c>
      <c r="D32" s="37" t="s">
        <v>4</v>
      </c>
      <c r="H32" s="37" t="s">
        <v>8</v>
      </c>
      <c r="L32" s="37" t="s">
        <v>35</v>
      </c>
    </row>
  </sheetData>
  <mergeCells count="14">
    <mergeCell ref="B8:E8"/>
    <mergeCell ref="F8:I8"/>
    <mergeCell ref="J8:M8"/>
    <mergeCell ref="B9:C9"/>
    <mergeCell ref="D9:E9"/>
    <mergeCell ref="F9:G9"/>
    <mergeCell ref="H9:I9"/>
    <mergeCell ref="J9:K9"/>
    <mergeCell ref="L9:M9"/>
    <mergeCell ref="I1:M1"/>
    <mergeCell ref="A4:M4"/>
    <mergeCell ref="A5:M5"/>
    <mergeCell ref="F7:I7"/>
    <mergeCell ref="J7:M7"/>
  </mergeCells>
  <conditionalFormatting sqref="B18:M18">
    <cfRule type="expression" dxfId="32" priority="40">
      <formula>SUM($B$11:$B$17)&lt;&gt;$B$18</formula>
    </cfRule>
  </conditionalFormatting>
  <conditionalFormatting sqref="J11">
    <cfRule type="expression" dxfId="31" priority="41">
      <formula>$B$11+$F$11&lt;&gt;$J$11</formula>
    </cfRule>
  </conditionalFormatting>
  <conditionalFormatting sqref="J12">
    <cfRule type="expression" dxfId="30" priority="27">
      <formula>$B$12+$F$12&lt;&gt;$J$12</formula>
    </cfRule>
  </conditionalFormatting>
  <conditionalFormatting sqref="J13">
    <cfRule type="expression" dxfId="29" priority="26">
      <formula>$B$13+$F$13&lt;&gt;$J$13</formula>
    </cfRule>
  </conditionalFormatting>
  <conditionalFormatting sqref="J14">
    <cfRule type="expression" dxfId="28" priority="25">
      <formula>$B$14+$F$14&lt;&gt;$J$14</formula>
    </cfRule>
  </conditionalFormatting>
  <conditionalFormatting sqref="J15">
    <cfRule type="expression" dxfId="27" priority="24">
      <formula>$B$15+$F$15&lt;&gt;$J$15</formula>
    </cfRule>
  </conditionalFormatting>
  <conditionalFormatting sqref="J16">
    <cfRule type="expression" dxfId="26" priority="23">
      <formula>$B$16+$F$16&lt;&gt;$J$16</formula>
    </cfRule>
  </conditionalFormatting>
  <conditionalFormatting sqref="J17">
    <cfRule type="expression" dxfId="25" priority="22">
      <formula>$B$17+$F$17&lt;&gt;$J$17</formula>
    </cfRule>
  </conditionalFormatting>
  <conditionalFormatting sqref="K11">
    <cfRule type="expression" dxfId="24" priority="30">
      <formula>$C$11+$G$11&lt;&gt;$K$11</formula>
    </cfRule>
  </conditionalFormatting>
  <conditionalFormatting sqref="K12">
    <cfRule type="expression" dxfId="23" priority="21">
      <formula>$C$12+$G$12&lt;&gt;$K$12</formula>
    </cfRule>
  </conditionalFormatting>
  <conditionalFormatting sqref="K13">
    <cfRule type="expression" dxfId="22" priority="20">
      <formula>$C$13+$G$13&lt;&gt;$K$13</formula>
    </cfRule>
  </conditionalFormatting>
  <conditionalFormatting sqref="K14">
    <cfRule type="expression" dxfId="21" priority="19">
      <formula>$C$14+$G$14&lt;&gt;$K$14</formula>
    </cfRule>
  </conditionalFormatting>
  <conditionalFormatting sqref="K15">
    <cfRule type="expression" dxfId="20" priority="18">
      <formula>$C$15+$G$15&lt;&gt;$K$15</formula>
    </cfRule>
  </conditionalFormatting>
  <conditionalFormatting sqref="K16">
    <cfRule type="expression" dxfId="19" priority="17">
      <formula>$C$16+$G$16&lt;&gt;$K$16</formula>
    </cfRule>
  </conditionalFormatting>
  <conditionalFormatting sqref="K17">
    <cfRule type="expression" dxfId="18" priority="16">
      <formula>$C$17+$G$17&lt;&gt;$K$17</formula>
    </cfRule>
  </conditionalFormatting>
  <conditionalFormatting sqref="L11">
    <cfRule type="expression" dxfId="17" priority="28">
      <formula>$D$11+$H$11&lt;&gt;$L$11</formula>
    </cfRule>
  </conditionalFormatting>
  <conditionalFormatting sqref="L12">
    <cfRule type="expression" dxfId="16" priority="15">
      <formula>$D$12+$H$12&lt;&gt;$L$12</formula>
    </cfRule>
  </conditionalFormatting>
  <conditionalFormatting sqref="L13">
    <cfRule type="expression" dxfId="15" priority="14">
      <formula>$D$13+$H$13&lt;&gt;$L$13</formula>
    </cfRule>
  </conditionalFormatting>
  <conditionalFormatting sqref="L14">
    <cfRule type="expression" dxfId="14" priority="13">
      <formula>$D$14+$H$14&lt;&gt;$L$14</formula>
    </cfRule>
  </conditionalFormatting>
  <conditionalFormatting sqref="L15">
    <cfRule type="expression" dxfId="13" priority="12">
      <formula>$D$15+$H$15&lt;&gt;$L$15</formula>
    </cfRule>
  </conditionalFormatting>
  <conditionalFormatting sqref="L16">
    <cfRule type="expression" dxfId="12" priority="11">
      <formula>$D$16+$H$16&lt;&gt;$L$16</formula>
    </cfRule>
  </conditionalFormatting>
  <conditionalFormatting sqref="L17">
    <cfRule type="expression" dxfId="11" priority="10">
      <formula>$D$17+$H$17&lt;&gt;$L$17</formula>
    </cfRule>
  </conditionalFormatting>
  <conditionalFormatting sqref="M10:M11">
    <cfRule type="expression" dxfId="10" priority="1">
      <formula>$E$11+$I$11&lt;&gt;$M$11</formula>
    </cfRule>
  </conditionalFormatting>
  <conditionalFormatting sqref="M12">
    <cfRule type="expression" dxfId="9" priority="9">
      <formula>$E$12+$I$12&lt;&gt;$M$12</formula>
    </cfRule>
  </conditionalFormatting>
  <conditionalFormatting sqref="M13">
    <cfRule type="expression" dxfId="8" priority="8">
      <formula>$E$13+$I$13&lt;&gt;$M$13</formula>
    </cfRule>
  </conditionalFormatting>
  <conditionalFormatting sqref="M14">
    <cfRule type="expression" dxfId="7" priority="7">
      <formula>$E$14+$I$14&lt;&gt;$M$14</formula>
    </cfRule>
  </conditionalFormatting>
  <conditionalFormatting sqref="M15">
    <cfRule type="expression" dxfId="6" priority="6">
      <formula>$E$15+$I$15&lt;&gt;$M$15</formula>
    </cfRule>
  </conditionalFormatting>
  <conditionalFormatting sqref="M16">
    <cfRule type="expression" dxfId="5" priority="5">
      <formula>$E$16+$I$16&lt;&gt;$M$16</formula>
    </cfRule>
  </conditionalFormatting>
  <conditionalFormatting sqref="M17">
    <cfRule type="expression" dxfId="4" priority="4">
      <formula>$E$17+$I$17&lt;&gt;$M$17</formula>
    </cfRule>
  </conditionalFormatting>
  <pageMargins left="0.7" right="0.7" top="0.75" bottom="0.75" header="0.3" footer="0.3"/>
  <pageSetup paperSize="5" orientation="landscape" r:id="rId1"/>
  <headerFooter alignWithMargins="0">
    <oddHeader xml:space="preserve">&amp;R&amp;8Jamaica Deposit Insurance Corporation
</oddHeader>
    <oddFooter>&amp;CPage 14 of 14</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8EC017-CAC9-432D-8C25-7DF7FB117DCB}">
  <sheetPr>
    <tabColor theme="6" tint="0.39997558519241921"/>
    <pageSetUpPr fitToPage="1"/>
  </sheetPr>
  <dimension ref="B2:J44"/>
  <sheetViews>
    <sheetView topLeftCell="A5" zoomScale="90" zoomScaleNormal="90" workbookViewId="0">
      <selection activeCell="B20" sqref="B20"/>
    </sheetView>
  </sheetViews>
  <sheetFormatPr defaultRowHeight="12.5" x14ac:dyDescent="0.25"/>
  <cols>
    <col min="1" max="1" width="8.7265625" style="37"/>
    <col min="2" max="2" width="44.7265625" style="37" customWidth="1"/>
    <col min="3" max="3" width="18.6328125" style="37" bestFit="1" customWidth="1"/>
    <col min="4" max="4" width="17.81640625" style="37" bestFit="1" customWidth="1"/>
    <col min="5" max="5" width="19.08984375" style="37" customWidth="1"/>
    <col min="6" max="6" width="36.6328125" style="37" bestFit="1" customWidth="1"/>
    <col min="7" max="7" width="18.90625" style="37" bestFit="1" customWidth="1"/>
    <col min="8" max="8" width="17.81640625" style="37" bestFit="1" customWidth="1"/>
    <col min="9" max="9" width="18.90625" style="37" bestFit="1" customWidth="1"/>
    <col min="10" max="10" width="17.81640625" style="37" bestFit="1" customWidth="1"/>
    <col min="11" max="16384" width="8.7265625" style="37"/>
  </cols>
  <sheetData>
    <row r="2" spans="2:9" ht="13" x14ac:dyDescent="0.3">
      <c r="B2" s="152" t="s">
        <v>168</v>
      </c>
      <c r="C2" s="152"/>
      <c r="D2" s="152"/>
      <c r="E2" s="152"/>
      <c r="F2" s="152"/>
      <c r="G2" s="152"/>
      <c r="H2" s="152"/>
      <c r="I2" s="152"/>
    </row>
    <row r="3" spans="2:9" ht="13" x14ac:dyDescent="0.3">
      <c r="B3" s="152" t="s">
        <v>167</v>
      </c>
      <c r="C3" s="152"/>
      <c r="D3" s="152"/>
      <c r="E3" s="152"/>
      <c r="F3" s="152"/>
      <c r="G3" s="152"/>
      <c r="H3" s="152"/>
      <c r="I3" s="152"/>
    </row>
    <row r="4" spans="2:9" ht="13" x14ac:dyDescent="0.3">
      <c r="B4" s="72"/>
      <c r="C4" s="72"/>
      <c r="D4" s="72"/>
      <c r="E4" s="72"/>
      <c r="F4" s="72"/>
      <c r="G4" s="72"/>
      <c r="H4" s="72"/>
      <c r="I4" s="72"/>
    </row>
    <row r="5" spans="2:9" ht="13" x14ac:dyDescent="0.3">
      <c r="B5" s="57"/>
      <c r="C5" s="129" t="s">
        <v>153</v>
      </c>
      <c r="D5" s="129" t="s">
        <v>158</v>
      </c>
      <c r="E5" s="129" t="s">
        <v>157</v>
      </c>
      <c r="F5" s="129" t="s">
        <v>184</v>
      </c>
      <c r="G5" s="38"/>
      <c r="H5" s="38"/>
    </row>
    <row r="6" spans="2:9" ht="13" x14ac:dyDescent="0.3">
      <c r="B6" s="129" t="s">
        <v>186</v>
      </c>
      <c r="C6" s="136">
        <f>'Form 2'!L15</f>
        <v>0</v>
      </c>
      <c r="D6" s="130"/>
      <c r="E6" s="136">
        <f>C10-D6</f>
        <v>0</v>
      </c>
      <c r="F6" s="131"/>
      <c r="G6" s="38"/>
      <c r="H6" s="38"/>
    </row>
    <row r="7" spans="2:9" ht="13" x14ac:dyDescent="0.3">
      <c r="G7" s="38"/>
      <c r="H7" s="38"/>
    </row>
    <row r="9" spans="2:9" ht="13" x14ac:dyDescent="0.3">
      <c r="B9" s="57"/>
      <c r="C9" s="129" t="s">
        <v>153</v>
      </c>
      <c r="D9" s="129" t="s">
        <v>154</v>
      </c>
      <c r="E9" s="129" t="s">
        <v>157</v>
      </c>
    </row>
    <row r="10" spans="2:9" ht="13" x14ac:dyDescent="0.3">
      <c r="B10" s="129" t="s">
        <v>185</v>
      </c>
      <c r="C10" s="136">
        <f>'Form 2'!L15</f>
        <v>0</v>
      </c>
      <c r="D10" s="135">
        <f>Overall!M18</f>
        <v>0</v>
      </c>
      <c r="E10" s="136">
        <f>C10-D10</f>
        <v>0</v>
      </c>
    </row>
    <row r="13" spans="2:9" ht="13" x14ac:dyDescent="0.3">
      <c r="B13" s="132" t="s">
        <v>182</v>
      </c>
      <c r="C13" s="57"/>
      <c r="D13" s="57"/>
    </row>
    <row r="14" spans="2:9" ht="13" x14ac:dyDescent="0.3">
      <c r="B14" s="57"/>
      <c r="C14" s="129" t="s">
        <v>9</v>
      </c>
      <c r="D14" s="129" t="s">
        <v>169</v>
      </c>
    </row>
    <row r="15" spans="2:9" ht="13" x14ac:dyDescent="0.3">
      <c r="B15" s="129" t="s">
        <v>181</v>
      </c>
      <c r="C15" s="133">
        <f>Overall!K18</f>
        <v>0</v>
      </c>
      <c r="D15" s="134">
        <f>Overall!M18</f>
        <v>0</v>
      </c>
    </row>
    <row r="16" spans="2:9" x14ac:dyDescent="0.25">
      <c r="B16" s="49" t="s">
        <v>170</v>
      </c>
      <c r="C16" s="135">
        <f>Savings!K18</f>
        <v>0</v>
      </c>
      <c r="D16" s="135">
        <f>Savings!M18</f>
        <v>0</v>
      </c>
    </row>
    <row r="17" spans="2:4" x14ac:dyDescent="0.25">
      <c r="B17" s="49" t="s">
        <v>171</v>
      </c>
      <c r="C17" s="135">
        <f>'Demand '!K18</f>
        <v>0</v>
      </c>
      <c r="D17" s="135">
        <f>'Demand '!M18</f>
        <v>0</v>
      </c>
    </row>
    <row r="18" spans="2:4" x14ac:dyDescent="0.25">
      <c r="B18" s="49" t="s">
        <v>172</v>
      </c>
      <c r="C18" s="135">
        <f>Time!K18</f>
        <v>0</v>
      </c>
      <c r="D18" s="135">
        <f>Time!M18</f>
        <v>0</v>
      </c>
    </row>
    <row r="19" spans="2:4" x14ac:dyDescent="0.25">
      <c r="B19" s="49" t="s">
        <v>173</v>
      </c>
      <c r="C19" s="135">
        <f>'Shares in a Building Society'!K18</f>
        <v>0</v>
      </c>
      <c r="D19" s="135">
        <f>'Shares in a Building Society'!M18</f>
        <v>0</v>
      </c>
    </row>
    <row r="20" spans="2:4" x14ac:dyDescent="0.25">
      <c r="B20" s="49" t="s">
        <v>174</v>
      </c>
      <c r="C20" s="135">
        <f>'Managers Cheques'!K18</f>
        <v>0</v>
      </c>
      <c r="D20" s="135">
        <f>'Managers Cheques'!M18</f>
        <v>0</v>
      </c>
    </row>
    <row r="21" spans="2:4" x14ac:dyDescent="0.25">
      <c r="B21" s="49" t="s">
        <v>125</v>
      </c>
      <c r="C21" s="135">
        <f>Drafts!K18</f>
        <v>0</v>
      </c>
      <c r="D21" s="135">
        <f>Drafts!M18</f>
        <v>0</v>
      </c>
    </row>
    <row r="22" spans="2:4" x14ac:dyDescent="0.25">
      <c r="B22" s="49" t="s">
        <v>175</v>
      </c>
      <c r="C22" s="135">
        <f>'Prepaid Letters of Cr'!K18</f>
        <v>0</v>
      </c>
      <c r="D22" s="135">
        <f>'Prepaid Letters of Cr'!M18</f>
        <v>0</v>
      </c>
    </row>
    <row r="23" spans="2:4" x14ac:dyDescent="0.25">
      <c r="B23" s="49" t="s">
        <v>176</v>
      </c>
      <c r="C23" s="135">
        <f>'Cr Bal on Dep Inst Transit'!K18</f>
        <v>0</v>
      </c>
      <c r="D23" s="135">
        <f>'Cr Bal on Dep Inst Transit'!M18</f>
        <v>0</v>
      </c>
    </row>
    <row r="24" spans="2:4" x14ac:dyDescent="0.25">
      <c r="B24" s="49" t="s">
        <v>177</v>
      </c>
      <c r="C24" s="135">
        <f>'Any Other Deposit Liabilities'!K18</f>
        <v>0</v>
      </c>
      <c r="D24" s="135">
        <f>'Any Other Deposit Liabilities'!M18</f>
        <v>0</v>
      </c>
    </row>
    <row r="25" spans="2:4" x14ac:dyDescent="0.25">
      <c r="B25" s="49" t="s">
        <v>178</v>
      </c>
      <c r="C25" s="130"/>
      <c r="D25" s="130"/>
    </row>
    <row r="26" spans="2:4" x14ac:dyDescent="0.25">
      <c r="B26" s="49" t="s">
        <v>179</v>
      </c>
      <c r="C26" s="130"/>
      <c r="D26" s="130"/>
    </row>
    <row r="27" spans="2:4" ht="13" x14ac:dyDescent="0.3">
      <c r="B27" s="129" t="s">
        <v>180</v>
      </c>
      <c r="C27" s="133">
        <f>SUM(C16:C26)</f>
        <v>0</v>
      </c>
      <c r="D27" s="133">
        <f>SUM(D16:D26)</f>
        <v>0</v>
      </c>
    </row>
    <row r="28" spans="2:4" ht="13" x14ac:dyDescent="0.3">
      <c r="B28" s="129" t="s">
        <v>157</v>
      </c>
      <c r="C28" s="136">
        <f>C15-C27</f>
        <v>0</v>
      </c>
      <c r="D28" s="136">
        <f>D15-D27</f>
        <v>0</v>
      </c>
    </row>
    <row r="29" spans="2:4" ht="21" customHeight="1" x14ac:dyDescent="0.25">
      <c r="B29" s="165" t="s">
        <v>183</v>
      </c>
      <c r="C29" s="165"/>
      <c r="D29" s="165"/>
    </row>
    <row r="33" spans="2:10" ht="13" x14ac:dyDescent="0.3">
      <c r="B33" s="132" t="s">
        <v>187</v>
      </c>
    </row>
    <row r="34" spans="2:10" ht="13" x14ac:dyDescent="0.3">
      <c r="B34" s="57"/>
      <c r="C34" s="166" t="s">
        <v>188</v>
      </c>
      <c r="D34" s="166"/>
      <c r="E34" s="166" t="s">
        <v>189</v>
      </c>
      <c r="F34" s="166"/>
      <c r="G34" s="167" t="s">
        <v>190</v>
      </c>
      <c r="H34" s="168"/>
      <c r="I34" s="167" t="s">
        <v>157</v>
      </c>
      <c r="J34" s="168"/>
    </row>
    <row r="35" spans="2:10" ht="13" x14ac:dyDescent="0.3">
      <c r="B35" s="57"/>
      <c r="C35" s="137" t="s">
        <v>9</v>
      </c>
      <c r="D35" s="137" t="s">
        <v>169</v>
      </c>
      <c r="E35" s="137" t="s">
        <v>9</v>
      </c>
      <c r="F35" s="137" t="s">
        <v>169</v>
      </c>
      <c r="G35" s="137" t="s">
        <v>9</v>
      </c>
      <c r="H35" s="137" t="s">
        <v>169</v>
      </c>
      <c r="I35" s="137" t="s">
        <v>9</v>
      </c>
      <c r="J35" s="137" t="s">
        <v>169</v>
      </c>
    </row>
    <row r="36" spans="2:10" x14ac:dyDescent="0.25">
      <c r="B36" s="49" t="s">
        <v>80</v>
      </c>
      <c r="C36" s="135">
        <f>'Corporate Accounts'!K11</f>
        <v>0</v>
      </c>
      <c r="D36" s="139">
        <f>'Corporate Accounts'!M11</f>
        <v>0</v>
      </c>
      <c r="E36" s="135">
        <f>'Retail Accounts'!K11</f>
        <v>0</v>
      </c>
      <c r="F36" s="139">
        <f>'Retail Accounts'!M11</f>
        <v>0</v>
      </c>
      <c r="G36" s="135">
        <f>C36+E36</f>
        <v>0</v>
      </c>
      <c r="H36" s="139">
        <f>D36+F36</f>
        <v>0</v>
      </c>
      <c r="I36" s="136">
        <f>Overall!K11-Verification!G36</f>
        <v>0</v>
      </c>
      <c r="J36" s="136">
        <f>Overall!M11-Verification!H36</f>
        <v>0</v>
      </c>
    </row>
    <row r="37" spans="2:10" x14ac:dyDescent="0.25">
      <c r="B37" s="57" t="s">
        <v>81</v>
      </c>
      <c r="C37" s="135">
        <f>'Corporate Accounts'!K12</f>
        <v>0</v>
      </c>
      <c r="D37" s="139">
        <f>'Corporate Accounts'!M12</f>
        <v>0</v>
      </c>
      <c r="E37" s="135">
        <f>'Retail Accounts'!K12</f>
        <v>0</v>
      </c>
      <c r="F37" s="139">
        <f>'Retail Accounts'!M12</f>
        <v>0</v>
      </c>
      <c r="G37" s="135">
        <f t="shared" ref="G37:G42" si="0">C37+E37</f>
        <v>0</v>
      </c>
      <c r="H37" s="139">
        <f t="shared" ref="H37:H42" si="1">D37+F37</f>
        <v>0</v>
      </c>
      <c r="I37" s="136">
        <f>Overall!K12-Verification!G37</f>
        <v>0</v>
      </c>
      <c r="J37" s="136">
        <f>Overall!M12-Verification!H37</f>
        <v>0</v>
      </c>
    </row>
    <row r="38" spans="2:10" x14ac:dyDescent="0.25">
      <c r="B38" s="57" t="s">
        <v>27</v>
      </c>
      <c r="C38" s="135">
        <f>'Corporate Accounts'!K13</f>
        <v>0</v>
      </c>
      <c r="D38" s="139">
        <f>'Corporate Accounts'!M13</f>
        <v>0</v>
      </c>
      <c r="E38" s="135">
        <f>'Retail Accounts'!K13</f>
        <v>0</v>
      </c>
      <c r="F38" s="139">
        <f>'Retail Accounts'!M13</f>
        <v>0</v>
      </c>
      <c r="G38" s="135">
        <f t="shared" si="0"/>
        <v>0</v>
      </c>
      <c r="H38" s="139">
        <f t="shared" si="1"/>
        <v>0</v>
      </c>
      <c r="I38" s="136">
        <f>Overall!K13-Verification!G38</f>
        <v>0</v>
      </c>
      <c r="J38" s="136">
        <f>Overall!M13-Verification!H38</f>
        <v>0</v>
      </c>
    </row>
    <row r="39" spans="2:10" x14ac:dyDescent="0.25">
      <c r="B39" s="57" t="s">
        <v>28</v>
      </c>
      <c r="C39" s="135">
        <f>'Corporate Accounts'!K14</f>
        <v>0</v>
      </c>
      <c r="D39" s="139">
        <f>'Corporate Accounts'!M14</f>
        <v>0</v>
      </c>
      <c r="E39" s="135">
        <f>'Retail Accounts'!K14</f>
        <v>0</v>
      </c>
      <c r="F39" s="139">
        <f>'Retail Accounts'!M14</f>
        <v>0</v>
      </c>
      <c r="G39" s="135">
        <f t="shared" si="0"/>
        <v>0</v>
      </c>
      <c r="H39" s="139">
        <f t="shared" si="1"/>
        <v>0</v>
      </c>
      <c r="I39" s="136">
        <f>Overall!K14-Verification!G39</f>
        <v>0</v>
      </c>
      <c r="J39" s="136">
        <f>Overall!M14-Verification!H39</f>
        <v>0</v>
      </c>
    </row>
    <row r="40" spans="2:10" x14ac:dyDescent="0.25">
      <c r="B40" s="57" t="s">
        <v>82</v>
      </c>
      <c r="C40" s="135">
        <f>'Corporate Accounts'!K15</f>
        <v>0</v>
      </c>
      <c r="D40" s="139">
        <f>'Corporate Accounts'!M15</f>
        <v>0</v>
      </c>
      <c r="E40" s="135">
        <f>'Retail Accounts'!K15</f>
        <v>0</v>
      </c>
      <c r="F40" s="139">
        <f>'Retail Accounts'!M15</f>
        <v>0</v>
      </c>
      <c r="G40" s="135">
        <f t="shared" si="0"/>
        <v>0</v>
      </c>
      <c r="H40" s="139">
        <f t="shared" si="1"/>
        <v>0</v>
      </c>
      <c r="I40" s="136">
        <f>Overall!K15-Verification!G40</f>
        <v>0</v>
      </c>
      <c r="J40" s="136">
        <f>Overall!M15-Verification!H40</f>
        <v>0</v>
      </c>
    </row>
    <row r="41" spans="2:10" x14ac:dyDescent="0.25">
      <c r="B41" s="57" t="s">
        <v>83</v>
      </c>
      <c r="C41" s="135">
        <f>'Corporate Accounts'!K16</f>
        <v>0</v>
      </c>
      <c r="D41" s="139">
        <f>'Corporate Accounts'!M16</f>
        <v>0</v>
      </c>
      <c r="E41" s="135">
        <f>'Retail Accounts'!K16</f>
        <v>0</v>
      </c>
      <c r="F41" s="139">
        <f>'Retail Accounts'!M16</f>
        <v>0</v>
      </c>
      <c r="G41" s="135">
        <f t="shared" si="0"/>
        <v>0</v>
      </c>
      <c r="H41" s="139">
        <f t="shared" si="1"/>
        <v>0</v>
      </c>
      <c r="I41" s="136">
        <f>Overall!K16-Verification!G41</f>
        <v>0</v>
      </c>
      <c r="J41" s="136">
        <f>Overall!M16-Verification!H41</f>
        <v>0</v>
      </c>
    </row>
    <row r="42" spans="2:10" x14ac:dyDescent="0.25">
      <c r="B42" s="57" t="s">
        <v>84</v>
      </c>
      <c r="C42" s="135">
        <f>'Corporate Accounts'!K17</f>
        <v>0</v>
      </c>
      <c r="D42" s="139">
        <f>'Corporate Accounts'!M17</f>
        <v>0</v>
      </c>
      <c r="E42" s="135">
        <f>'Retail Accounts'!K17</f>
        <v>0</v>
      </c>
      <c r="F42" s="139">
        <f>'Retail Accounts'!M17</f>
        <v>0</v>
      </c>
      <c r="G42" s="135">
        <f t="shared" si="0"/>
        <v>0</v>
      </c>
      <c r="H42" s="139">
        <f t="shared" si="1"/>
        <v>0</v>
      </c>
      <c r="I42" s="136">
        <f>Overall!K17-Verification!G42</f>
        <v>0</v>
      </c>
      <c r="J42" s="136">
        <f>Overall!M17-Verification!H42</f>
        <v>0</v>
      </c>
    </row>
    <row r="43" spans="2:10" ht="13" x14ac:dyDescent="0.3">
      <c r="B43" s="129" t="s">
        <v>180</v>
      </c>
      <c r="C43" s="133">
        <f>SUM(C36:C42)</f>
        <v>0</v>
      </c>
      <c r="D43" s="133">
        <f t="shared" ref="D43:J43" si="2">SUM(D36:D42)</f>
        <v>0</v>
      </c>
      <c r="E43" s="133">
        <f t="shared" si="2"/>
        <v>0</v>
      </c>
      <c r="F43" s="133">
        <f t="shared" si="2"/>
        <v>0</v>
      </c>
      <c r="G43" s="133">
        <f t="shared" si="2"/>
        <v>0</v>
      </c>
      <c r="H43" s="133">
        <f t="shared" si="2"/>
        <v>0</v>
      </c>
      <c r="I43" s="138">
        <f t="shared" si="2"/>
        <v>0</v>
      </c>
      <c r="J43" s="138">
        <f t="shared" si="2"/>
        <v>0</v>
      </c>
    </row>
    <row r="44" spans="2:10" ht="30.5" customHeight="1" x14ac:dyDescent="0.25">
      <c r="B44" s="165" t="s">
        <v>183</v>
      </c>
      <c r="C44" s="165"/>
      <c r="D44" s="165"/>
      <c r="E44" s="165"/>
      <c r="F44" s="165"/>
      <c r="G44" s="165"/>
      <c r="H44" s="165"/>
      <c r="I44" s="165"/>
      <c r="J44" s="165"/>
    </row>
  </sheetData>
  <sheetProtection algorithmName="SHA-512" hashValue="kqcumEabQyhXqxc0WA/lu/PW6i78aoj8kHdZ3m6Jflo/oQiTxa18HaFtDWd76YxxaGmYuKkuUt/t6WgCytQx5w==" saltValue="/BqF4QjjQ9+bAt1UFiJ2bg==" spinCount="100000" sheet="1" objects="1" scenarios="1"/>
  <mergeCells count="8">
    <mergeCell ref="B44:J44"/>
    <mergeCell ref="B2:I2"/>
    <mergeCell ref="B3:I3"/>
    <mergeCell ref="B29:D29"/>
    <mergeCell ref="C34:D34"/>
    <mergeCell ref="E34:F34"/>
    <mergeCell ref="G34:H34"/>
    <mergeCell ref="I34:J34"/>
  </mergeCells>
  <conditionalFormatting sqref="C28:D28">
    <cfRule type="cellIs" dxfId="3" priority="2" operator="notEqual">
      <formula>0</formula>
    </cfRule>
  </conditionalFormatting>
  <conditionalFormatting sqref="E6">
    <cfRule type="cellIs" dxfId="2" priority="4" operator="notEqual">
      <formula>0</formula>
    </cfRule>
  </conditionalFormatting>
  <conditionalFormatting sqref="E10">
    <cfRule type="cellIs" dxfId="1" priority="5" operator="notEqual">
      <formula>0</formula>
    </cfRule>
  </conditionalFormatting>
  <conditionalFormatting sqref="I36:J43">
    <cfRule type="cellIs" dxfId="0" priority="1" operator="notEqual">
      <formula>0</formula>
    </cfRule>
  </conditionalFormatting>
  <pageMargins left="0.7" right="0.7" top="0.75" bottom="0.75" header="0.3" footer="0.3"/>
  <pageSetup scale="78"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60C3D7-58A0-4CFE-9D1E-0B77BDF9E233}">
  <dimension ref="A1:N28"/>
  <sheetViews>
    <sheetView view="pageLayout" zoomScale="80" zoomScaleNormal="100" zoomScalePageLayoutView="80" workbookViewId="0">
      <selection activeCell="M11" sqref="M11"/>
    </sheetView>
  </sheetViews>
  <sheetFormatPr defaultRowHeight="12.5" x14ac:dyDescent="0.25"/>
  <cols>
    <col min="1" max="1" width="21.81640625" style="37" customWidth="1"/>
    <col min="2" max="3" width="12.1796875" style="37" customWidth="1"/>
    <col min="4" max="9" width="11.7265625" style="37" customWidth="1"/>
    <col min="10" max="13" width="12.1796875" style="37" customWidth="1"/>
    <col min="14" max="16384" width="8.7265625" style="37"/>
  </cols>
  <sheetData>
    <row r="1" spans="1:14" ht="16" x14ac:dyDescent="0.3">
      <c r="A1" s="37" t="s">
        <v>7</v>
      </c>
      <c r="J1" s="154" t="s">
        <v>54</v>
      </c>
      <c r="K1" s="154"/>
      <c r="L1" s="154"/>
      <c r="M1" s="154"/>
    </row>
    <row r="3" spans="1:14" ht="16.5" customHeight="1" x14ac:dyDescent="0.25">
      <c r="A3" s="67" t="s">
        <v>36</v>
      </c>
      <c r="B3" s="71"/>
      <c r="C3" s="71"/>
    </row>
    <row r="4" spans="1:14" s="38" customFormat="1" ht="17.5" x14ac:dyDescent="0.35">
      <c r="A4" s="152" t="s">
        <v>52</v>
      </c>
      <c r="B4" s="152"/>
      <c r="C4" s="152"/>
      <c r="D4" s="152"/>
      <c r="E4" s="152"/>
      <c r="F4" s="152"/>
      <c r="G4" s="152"/>
      <c r="H4" s="152"/>
      <c r="I4" s="152"/>
      <c r="J4" s="152"/>
      <c r="K4" s="152"/>
      <c r="L4" s="152"/>
      <c r="M4" s="152"/>
    </row>
    <row r="5" spans="1:14" s="38" customFormat="1" ht="13" x14ac:dyDescent="0.3">
      <c r="A5" s="152" t="s">
        <v>166</v>
      </c>
      <c r="B5" s="152"/>
      <c r="C5" s="152"/>
      <c r="D5" s="152"/>
      <c r="E5" s="152"/>
      <c r="F5" s="152"/>
      <c r="G5" s="152"/>
      <c r="H5" s="152"/>
      <c r="I5" s="152"/>
      <c r="J5" s="152"/>
      <c r="K5" s="152"/>
      <c r="L5" s="152"/>
      <c r="M5" s="152"/>
    </row>
    <row r="6" spans="1:14" ht="13" thickBot="1" x14ac:dyDescent="0.3">
      <c r="N6" s="37" t="s">
        <v>103</v>
      </c>
    </row>
    <row r="7" spans="1:14" ht="13" x14ac:dyDescent="0.3">
      <c r="B7" s="39"/>
      <c r="C7" s="40"/>
      <c r="D7" s="40"/>
      <c r="E7" s="40"/>
      <c r="F7" s="158" t="s">
        <v>13</v>
      </c>
      <c r="G7" s="148"/>
      <c r="H7" s="148"/>
      <c r="I7" s="149"/>
      <c r="J7" s="148" t="s">
        <v>15</v>
      </c>
      <c r="K7" s="148"/>
      <c r="L7" s="148"/>
      <c r="M7" s="149"/>
    </row>
    <row r="8" spans="1:14" ht="15.75" customHeight="1" x14ac:dyDescent="0.3">
      <c r="B8" s="151" t="s">
        <v>11</v>
      </c>
      <c r="C8" s="152"/>
      <c r="D8" s="152"/>
      <c r="E8" s="152"/>
      <c r="F8" s="155" t="s">
        <v>29</v>
      </c>
      <c r="G8" s="156"/>
      <c r="H8" s="156"/>
      <c r="I8" s="157"/>
      <c r="J8" s="145"/>
      <c r="K8" s="145"/>
      <c r="L8" s="145"/>
      <c r="M8" s="146"/>
    </row>
    <row r="9" spans="1:14" ht="18" customHeight="1" x14ac:dyDescent="0.25">
      <c r="B9" s="147" t="s">
        <v>9</v>
      </c>
      <c r="C9" s="143"/>
      <c r="D9" s="143" t="s">
        <v>10</v>
      </c>
      <c r="E9" s="150"/>
      <c r="F9" s="147" t="s">
        <v>9</v>
      </c>
      <c r="G9" s="143"/>
      <c r="H9" s="143" t="s">
        <v>10</v>
      </c>
      <c r="I9" s="144"/>
      <c r="J9" s="153" t="s">
        <v>9</v>
      </c>
      <c r="K9" s="143"/>
      <c r="L9" s="143" t="s">
        <v>10</v>
      </c>
      <c r="M9" s="144"/>
    </row>
    <row r="10" spans="1:14" ht="22.65" customHeight="1" thickBot="1" x14ac:dyDescent="0.3">
      <c r="B10" s="41" t="s">
        <v>100</v>
      </c>
      <c r="C10" s="42" t="s">
        <v>159</v>
      </c>
      <c r="D10" s="42" t="s">
        <v>100</v>
      </c>
      <c r="E10" s="43" t="s">
        <v>159</v>
      </c>
      <c r="F10" s="41" t="s">
        <v>100</v>
      </c>
      <c r="G10" s="42" t="s">
        <v>159</v>
      </c>
      <c r="H10" s="42" t="s">
        <v>100</v>
      </c>
      <c r="I10" s="43" t="s">
        <v>159</v>
      </c>
      <c r="J10" s="41" t="s">
        <v>100</v>
      </c>
      <c r="K10" s="42" t="s">
        <v>159</v>
      </c>
      <c r="L10" s="42" t="s">
        <v>100</v>
      </c>
      <c r="M10" s="68" t="s">
        <v>159</v>
      </c>
    </row>
    <row r="11" spans="1:14" s="53" customFormat="1" ht="22" customHeight="1" x14ac:dyDescent="0.25">
      <c r="A11" s="44" t="s">
        <v>80</v>
      </c>
      <c r="B11" s="45"/>
      <c r="C11" s="46"/>
      <c r="D11" s="47"/>
      <c r="E11" s="48"/>
      <c r="F11" s="45"/>
      <c r="G11" s="49"/>
      <c r="H11" s="47"/>
      <c r="I11" s="50"/>
      <c r="J11" s="51"/>
      <c r="K11" s="49"/>
      <c r="L11" s="49"/>
      <c r="M11" s="52"/>
    </row>
    <row r="12" spans="1:14" ht="22" customHeight="1" x14ac:dyDescent="0.25">
      <c r="A12" s="54" t="s">
        <v>81</v>
      </c>
      <c r="B12" s="55"/>
      <c r="C12" s="56"/>
      <c r="D12" s="57"/>
      <c r="E12" s="58"/>
      <c r="F12" s="55"/>
      <c r="G12" s="57"/>
      <c r="H12" s="57"/>
      <c r="I12" s="59"/>
      <c r="J12" s="51"/>
      <c r="K12" s="57"/>
      <c r="L12" s="57"/>
      <c r="M12" s="59"/>
    </row>
    <row r="13" spans="1:14" ht="22" customHeight="1" x14ac:dyDescent="0.25">
      <c r="A13" s="54" t="s">
        <v>27</v>
      </c>
      <c r="B13" s="55"/>
      <c r="C13" s="56"/>
      <c r="D13" s="57"/>
      <c r="E13" s="58"/>
      <c r="F13" s="55"/>
      <c r="G13" s="57"/>
      <c r="H13" s="57"/>
      <c r="I13" s="59"/>
      <c r="J13" s="51"/>
      <c r="K13" s="57"/>
      <c r="L13" s="57"/>
      <c r="M13" s="59"/>
    </row>
    <row r="14" spans="1:14" ht="22" customHeight="1" x14ac:dyDescent="0.25">
      <c r="A14" s="54" t="s">
        <v>28</v>
      </c>
      <c r="B14" s="55"/>
      <c r="C14" s="56"/>
      <c r="D14" s="57"/>
      <c r="E14" s="58"/>
      <c r="F14" s="55"/>
      <c r="G14" s="57"/>
      <c r="H14" s="57"/>
      <c r="I14" s="59"/>
      <c r="J14" s="51"/>
      <c r="K14" s="57"/>
      <c r="L14" s="57"/>
      <c r="M14" s="59"/>
    </row>
    <row r="15" spans="1:14" ht="22" customHeight="1" x14ac:dyDescent="0.25">
      <c r="A15" s="54" t="s">
        <v>82</v>
      </c>
      <c r="B15" s="55"/>
      <c r="C15" s="56"/>
      <c r="D15" s="57"/>
      <c r="E15" s="58"/>
      <c r="F15" s="55"/>
      <c r="G15" s="57"/>
      <c r="H15" s="57"/>
      <c r="I15" s="59"/>
      <c r="J15" s="51"/>
      <c r="K15" s="57"/>
      <c r="L15" s="57"/>
      <c r="M15" s="59"/>
    </row>
    <row r="16" spans="1:14" ht="22" customHeight="1" x14ac:dyDescent="0.25">
      <c r="A16" s="54" t="s">
        <v>83</v>
      </c>
      <c r="B16" s="55"/>
      <c r="C16" s="56"/>
      <c r="D16" s="57"/>
      <c r="E16" s="58"/>
      <c r="F16" s="55"/>
      <c r="G16" s="57"/>
      <c r="H16" s="57"/>
      <c r="I16" s="59"/>
      <c r="J16" s="51"/>
      <c r="K16" s="57"/>
      <c r="L16" s="57"/>
      <c r="M16" s="59"/>
    </row>
    <row r="17" spans="1:13" ht="22" customHeight="1" x14ac:dyDescent="0.25">
      <c r="A17" s="54" t="s">
        <v>84</v>
      </c>
      <c r="B17" s="55"/>
      <c r="C17" s="56"/>
      <c r="D17" s="57"/>
      <c r="E17" s="58"/>
      <c r="F17" s="55"/>
      <c r="G17" s="57"/>
      <c r="H17" s="57"/>
      <c r="I17" s="59"/>
      <c r="J17" s="51"/>
      <c r="K17" s="57"/>
      <c r="L17" s="57"/>
      <c r="M17" s="59"/>
    </row>
    <row r="18" spans="1:13" ht="22" customHeight="1" thickBot="1" x14ac:dyDescent="0.35">
      <c r="A18" s="60" t="s">
        <v>0</v>
      </c>
      <c r="B18" s="61"/>
      <c r="C18" s="62"/>
      <c r="D18" s="69"/>
      <c r="E18" s="70"/>
      <c r="F18" s="61"/>
      <c r="G18" s="62"/>
      <c r="H18" s="69"/>
      <c r="I18" s="70"/>
      <c r="J18" s="61"/>
      <c r="K18" s="62"/>
      <c r="L18" s="69"/>
      <c r="M18" s="70"/>
    </row>
    <row r="19" spans="1:13" ht="47.5" customHeight="1" thickBot="1" x14ac:dyDescent="0.35">
      <c r="A19" s="63" t="s">
        <v>165</v>
      </c>
      <c r="B19" s="2"/>
      <c r="C19" s="3"/>
      <c r="D19" s="3"/>
      <c r="E19" s="5"/>
      <c r="F19" s="2"/>
      <c r="G19" s="3"/>
      <c r="H19" s="3"/>
      <c r="I19" s="4"/>
      <c r="J19" s="6"/>
      <c r="K19" s="64"/>
      <c r="L19" s="3"/>
      <c r="M19" s="4"/>
    </row>
    <row r="20" spans="1:13" ht="18" customHeight="1" x14ac:dyDescent="0.25">
      <c r="A20" s="65" t="s">
        <v>89</v>
      </c>
    </row>
    <row r="21" spans="1:13" ht="15" customHeight="1" x14ac:dyDescent="0.25">
      <c r="A21" s="66" t="s">
        <v>102</v>
      </c>
      <c r="K21" s="67"/>
    </row>
    <row r="22" spans="1:13" ht="15" customHeight="1" x14ac:dyDescent="0.25">
      <c r="A22" s="66" t="s">
        <v>161</v>
      </c>
    </row>
    <row r="23" spans="1:13" ht="15" customHeight="1" x14ac:dyDescent="0.25">
      <c r="A23" s="66" t="s">
        <v>63</v>
      </c>
    </row>
    <row r="24" spans="1:13" ht="15" customHeight="1" x14ac:dyDescent="0.25">
      <c r="A24" s="66" t="s">
        <v>101</v>
      </c>
    </row>
    <row r="25" spans="1:13" ht="19.5" customHeight="1" x14ac:dyDescent="0.25">
      <c r="A25" s="66" t="s">
        <v>1</v>
      </c>
    </row>
    <row r="26" spans="1:13" ht="6" customHeight="1" x14ac:dyDescent="0.25"/>
    <row r="27" spans="1:13" x14ac:dyDescent="0.25">
      <c r="A27" s="67" t="s">
        <v>74</v>
      </c>
      <c r="D27" s="37" t="s">
        <v>5</v>
      </c>
      <c r="H27" s="37" t="s">
        <v>5</v>
      </c>
      <c r="L27" s="67" t="s">
        <v>70</v>
      </c>
    </row>
    <row r="28" spans="1:13" x14ac:dyDescent="0.25">
      <c r="A28" s="37" t="s">
        <v>3</v>
      </c>
      <c r="D28" s="37" t="s">
        <v>4</v>
      </c>
      <c r="H28" s="37" t="s">
        <v>8</v>
      </c>
      <c r="L28" s="37" t="s">
        <v>35</v>
      </c>
    </row>
  </sheetData>
  <mergeCells count="14">
    <mergeCell ref="J1:M1"/>
    <mergeCell ref="A4:M4"/>
    <mergeCell ref="A5:M5"/>
    <mergeCell ref="F8:I8"/>
    <mergeCell ref="F7:I7"/>
    <mergeCell ref="L9:M9"/>
    <mergeCell ref="J8:M8"/>
    <mergeCell ref="B9:C9"/>
    <mergeCell ref="J7:M7"/>
    <mergeCell ref="D9:E9"/>
    <mergeCell ref="F9:G9"/>
    <mergeCell ref="H9:I9"/>
    <mergeCell ref="B8:E8"/>
    <mergeCell ref="J9:K9"/>
  </mergeCells>
  <phoneticPr fontId="2" type="noConversion"/>
  <conditionalFormatting sqref="B18:M18">
    <cfRule type="expression" dxfId="444" priority="47">
      <formula>SUM($B$11:$B$17)&lt;&gt;$B$18</formula>
    </cfRule>
  </conditionalFormatting>
  <conditionalFormatting sqref="J11:J17">
    <cfRule type="expression" dxfId="443" priority="55">
      <formula>$B$11+$F$11&lt;&gt;$J$11</formula>
    </cfRule>
  </conditionalFormatting>
  <conditionalFormatting sqref="K11">
    <cfRule type="expression" dxfId="442" priority="35">
      <formula>$C$11+$G$11&lt;&gt;$K$11</formula>
    </cfRule>
  </conditionalFormatting>
  <conditionalFormatting sqref="K12">
    <cfRule type="expression" dxfId="441" priority="24">
      <formula>$C$12+$G$12&lt;&gt;$K$12</formula>
    </cfRule>
  </conditionalFormatting>
  <conditionalFormatting sqref="K13">
    <cfRule type="expression" dxfId="440" priority="23">
      <formula>$C$13+$G$13&lt;&gt;$K$13</formula>
    </cfRule>
  </conditionalFormatting>
  <conditionalFormatting sqref="K14">
    <cfRule type="expression" dxfId="439" priority="22">
      <formula>$C$14+$G$14&lt;&gt;$K$14</formula>
    </cfRule>
  </conditionalFormatting>
  <conditionalFormatting sqref="K15">
    <cfRule type="expression" dxfId="438" priority="21">
      <formula>$C$15+$G$15&lt;&gt;$K$15</formula>
    </cfRule>
  </conditionalFormatting>
  <conditionalFormatting sqref="K16">
    <cfRule type="expression" dxfId="437" priority="20">
      <formula>$C$16+$G$16&lt;&gt;$K$16</formula>
    </cfRule>
  </conditionalFormatting>
  <conditionalFormatting sqref="K17">
    <cfRule type="expression" dxfId="436" priority="19">
      <formula>$C$17+$G$17&lt;&gt;$K$17</formula>
    </cfRule>
  </conditionalFormatting>
  <conditionalFormatting sqref="L11">
    <cfRule type="expression" dxfId="435" priority="31">
      <formula>$D$11+$H$11&lt;&gt;$L$11</formula>
    </cfRule>
  </conditionalFormatting>
  <conditionalFormatting sqref="L12">
    <cfRule type="expression" dxfId="434" priority="18">
      <formula>$D$12+$H$12&lt;&gt;$L$12</formula>
    </cfRule>
  </conditionalFormatting>
  <conditionalFormatting sqref="L13">
    <cfRule type="expression" dxfId="433" priority="17">
      <formula>$D$13+$H$13&lt;&gt;$L$13</formula>
    </cfRule>
  </conditionalFormatting>
  <conditionalFormatting sqref="L14">
    <cfRule type="expression" dxfId="432" priority="16">
      <formula>$D$14+$H$14&lt;&gt;$L$14</formula>
    </cfRule>
  </conditionalFormatting>
  <conditionalFormatting sqref="L15">
    <cfRule type="expression" dxfId="431" priority="15">
      <formula>$D$15+$H$15&lt;&gt;$L$15</formula>
    </cfRule>
  </conditionalFormatting>
  <conditionalFormatting sqref="L16">
    <cfRule type="expression" dxfId="430" priority="14">
      <formula>$D$16+$H$16&lt;&gt;$L$16</formula>
    </cfRule>
  </conditionalFormatting>
  <conditionalFormatting sqref="L17">
    <cfRule type="expression" dxfId="429" priority="13">
      <formula>$D$17+$H$17&lt;&gt;$L$17</formula>
    </cfRule>
  </conditionalFormatting>
  <conditionalFormatting sqref="M10:M11">
    <cfRule type="expression" dxfId="428" priority="1">
      <formula>$E$11+$I$11&lt;&gt;$M$11</formula>
    </cfRule>
  </conditionalFormatting>
  <conditionalFormatting sqref="M12">
    <cfRule type="expression" dxfId="427" priority="12">
      <formula>$E$12+$I$12&lt;&gt;$M$12</formula>
    </cfRule>
  </conditionalFormatting>
  <conditionalFormatting sqref="M13">
    <cfRule type="expression" dxfId="426" priority="11">
      <formula>$E$13+$I$13&lt;&gt;$M$13</formula>
    </cfRule>
  </conditionalFormatting>
  <conditionalFormatting sqref="M14">
    <cfRule type="expression" dxfId="425" priority="10">
      <formula>$E$14+$I$14&lt;&gt;$M$14</formula>
    </cfRule>
  </conditionalFormatting>
  <conditionalFormatting sqref="M15">
    <cfRule type="expression" dxfId="424" priority="9">
      <formula>$E$15+$I$15&lt;&gt;$M$15</formula>
    </cfRule>
  </conditionalFormatting>
  <conditionalFormatting sqref="M16">
    <cfRule type="expression" dxfId="423" priority="8">
      <formula>$E$16+$I$16&lt;&gt;$M$16</formula>
    </cfRule>
  </conditionalFormatting>
  <conditionalFormatting sqref="M17">
    <cfRule type="expression" dxfId="422" priority="6">
      <formula>$E$17+$I$17&lt;&gt;$M$17</formula>
    </cfRule>
  </conditionalFormatting>
  <pageMargins left="0.25" right="0.25" top="0.75" bottom="0.75" header="0.3" footer="0.3"/>
  <pageSetup paperSize="5" orientation="landscape" r:id="rId1"/>
  <headerFooter alignWithMargins="0">
    <oddHeader xml:space="preserve">&amp;R&amp;8Jamaica Deposit Insurance Corporation
</oddHeader>
    <oddFooter>&amp;CPage 1 of 14</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743834-717F-46A0-9CD2-1DC3535DEE66}">
  <dimension ref="A1:N29"/>
  <sheetViews>
    <sheetView view="pageLayout" zoomScale="80" zoomScaleNormal="100" zoomScalePageLayoutView="80" workbookViewId="0">
      <selection sqref="A1:N1048576"/>
    </sheetView>
  </sheetViews>
  <sheetFormatPr defaultRowHeight="12.5" x14ac:dyDescent="0.25"/>
  <cols>
    <col min="1" max="1" width="21.81640625" style="37" customWidth="1"/>
    <col min="2" max="13" width="11.7265625" style="37" customWidth="1"/>
    <col min="14" max="14" width="8.7265625" style="37"/>
  </cols>
  <sheetData>
    <row r="1" spans="1:14" ht="16" x14ac:dyDescent="0.3">
      <c r="A1" s="37" t="s">
        <v>7</v>
      </c>
      <c r="J1" s="154" t="s">
        <v>53</v>
      </c>
      <c r="K1" s="154"/>
      <c r="L1" s="154"/>
      <c r="M1" s="154"/>
    </row>
    <row r="2" spans="1:14" ht="13" x14ac:dyDescent="0.3">
      <c r="J2" s="79"/>
      <c r="K2" s="79"/>
      <c r="L2" s="79"/>
      <c r="M2" s="79"/>
    </row>
    <row r="4" spans="1:14" s="1" customFormat="1" ht="17.5" x14ac:dyDescent="0.35">
      <c r="A4" s="152" t="s">
        <v>52</v>
      </c>
      <c r="B4" s="152"/>
      <c r="C4" s="152"/>
      <c r="D4" s="152"/>
      <c r="E4" s="152"/>
      <c r="F4" s="152"/>
      <c r="G4" s="152"/>
      <c r="H4" s="152"/>
      <c r="I4" s="152"/>
      <c r="J4" s="152"/>
      <c r="K4" s="152"/>
      <c r="L4" s="152"/>
      <c r="M4" s="152"/>
      <c r="N4" s="38"/>
    </row>
    <row r="5" spans="1:14" s="1" customFormat="1" ht="13" x14ac:dyDescent="0.3">
      <c r="A5" s="152" t="s">
        <v>166</v>
      </c>
      <c r="B5" s="152"/>
      <c r="C5" s="152"/>
      <c r="D5" s="152"/>
      <c r="E5" s="152"/>
      <c r="F5" s="152"/>
      <c r="G5" s="152"/>
      <c r="H5" s="152"/>
      <c r="I5" s="152"/>
      <c r="J5" s="152"/>
      <c r="K5" s="152"/>
      <c r="L5" s="152"/>
      <c r="M5" s="152"/>
      <c r="N5" s="38"/>
    </row>
    <row r="6" spans="1:14" ht="10.5" customHeight="1" thickBot="1" x14ac:dyDescent="0.3"/>
    <row r="7" spans="1:14" ht="13" x14ac:dyDescent="0.3">
      <c r="B7" s="39"/>
      <c r="C7" s="40"/>
      <c r="D7" s="40"/>
      <c r="E7" s="40"/>
      <c r="F7" s="158" t="s">
        <v>13</v>
      </c>
      <c r="G7" s="148"/>
      <c r="H7" s="148"/>
      <c r="I7" s="149"/>
      <c r="J7" s="148" t="s">
        <v>12</v>
      </c>
      <c r="K7" s="148"/>
      <c r="L7" s="148"/>
      <c r="M7" s="149"/>
    </row>
    <row r="8" spans="1:14" ht="15.75" customHeight="1" x14ac:dyDescent="0.35">
      <c r="B8" s="151" t="s">
        <v>11</v>
      </c>
      <c r="C8" s="152"/>
      <c r="D8" s="152"/>
      <c r="E8" s="152"/>
      <c r="F8" s="155" t="s">
        <v>51</v>
      </c>
      <c r="G8" s="156"/>
      <c r="H8" s="156"/>
      <c r="I8" s="157"/>
      <c r="J8" s="145"/>
      <c r="K8" s="145"/>
      <c r="L8" s="145"/>
      <c r="M8" s="146"/>
    </row>
    <row r="9" spans="1:14" ht="18" customHeight="1" x14ac:dyDescent="0.25">
      <c r="B9" s="147" t="s">
        <v>9</v>
      </c>
      <c r="C9" s="143"/>
      <c r="D9" s="143" t="s">
        <v>10</v>
      </c>
      <c r="E9" s="150"/>
      <c r="F9" s="147" t="s">
        <v>9</v>
      </c>
      <c r="G9" s="143"/>
      <c r="H9" s="143" t="s">
        <v>10</v>
      </c>
      <c r="I9" s="144"/>
      <c r="J9" s="153" t="s">
        <v>9</v>
      </c>
      <c r="K9" s="143"/>
      <c r="L9" s="143" t="s">
        <v>10</v>
      </c>
      <c r="M9" s="144"/>
    </row>
    <row r="10" spans="1:14" ht="19.5" customHeight="1" thickBot="1" x14ac:dyDescent="0.3">
      <c r="B10" s="41" t="s">
        <v>100</v>
      </c>
      <c r="C10" s="42" t="s">
        <v>159</v>
      </c>
      <c r="D10" s="42" t="s">
        <v>100</v>
      </c>
      <c r="E10" s="43" t="s">
        <v>159</v>
      </c>
      <c r="F10" s="41" t="s">
        <v>100</v>
      </c>
      <c r="G10" s="42" t="s">
        <v>159</v>
      </c>
      <c r="H10" s="42" t="s">
        <v>100</v>
      </c>
      <c r="I10" s="43" t="s">
        <v>159</v>
      </c>
      <c r="J10" s="41" t="s">
        <v>100</v>
      </c>
      <c r="K10" s="42" t="s">
        <v>159</v>
      </c>
      <c r="L10" s="42" t="s">
        <v>100</v>
      </c>
      <c r="M10" s="80" t="s">
        <v>159</v>
      </c>
    </row>
    <row r="11" spans="1:14" ht="25" customHeight="1" x14ac:dyDescent="0.25">
      <c r="A11" s="44" t="s">
        <v>80</v>
      </c>
      <c r="B11" s="45"/>
      <c r="C11" s="46"/>
      <c r="D11" s="47"/>
      <c r="E11" s="48"/>
      <c r="F11" s="45"/>
      <c r="G11" s="49"/>
      <c r="H11" s="47"/>
      <c r="I11" s="50"/>
      <c r="J11" s="51"/>
      <c r="K11" s="49"/>
      <c r="L11" s="49"/>
      <c r="M11" s="52"/>
    </row>
    <row r="12" spans="1:14" ht="25" customHeight="1" x14ac:dyDescent="0.25">
      <c r="A12" s="54" t="s">
        <v>81</v>
      </c>
      <c r="B12" s="45"/>
      <c r="C12" s="46"/>
      <c r="D12" s="49"/>
      <c r="E12" s="73"/>
      <c r="F12" s="45"/>
      <c r="G12" s="49"/>
      <c r="H12" s="49"/>
      <c r="I12" s="74"/>
      <c r="J12" s="51"/>
      <c r="K12" s="49"/>
      <c r="L12" s="49"/>
      <c r="M12" s="74"/>
    </row>
    <row r="13" spans="1:14" ht="25" customHeight="1" x14ac:dyDescent="0.25">
      <c r="A13" s="54" t="s">
        <v>27</v>
      </c>
      <c r="B13" s="45"/>
      <c r="C13" s="46"/>
      <c r="D13" s="49"/>
      <c r="E13" s="73"/>
      <c r="F13" s="45"/>
      <c r="G13" s="49"/>
      <c r="H13" s="49"/>
      <c r="I13" s="74"/>
      <c r="J13" s="51"/>
      <c r="K13" s="49"/>
      <c r="L13" s="49"/>
      <c r="M13" s="74"/>
    </row>
    <row r="14" spans="1:14" ht="25" customHeight="1" x14ac:dyDescent="0.25">
      <c r="A14" s="54" t="s">
        <v>28</v>
      </c>
      <c r="B14" s="45"/>
      <c r="C14" s="46"/>
      <c r="D14" s="49"/>
      <c r="E14" s="73"/>
      <c r="F14" s="45"/>
      <c r="G14" s="49"/>
      <c r="H14" s="49"/>
      <c r="I14" s="74"/>
      <c r="J14" s="51"/>
      <c r="K14" s="49"/>
      <c r="L14" s="49"/>
      <c r="M14" s="74"/>
    </row>
    <row r="15" spans="1:14" ht="25" customHeight="1" x14ac:dyDescent="0.25">
      <c r="A15" s="54" t="s">
        <v>82</v>
      </c>
      <c r="B15" s="45"/>
      <c r="C15" s="46"/>
      <c r="D15" s="49"/>
      <c r="E15" s="73"/>
      <c r="F15" s="45"/>
      <c r="G15" s="49"/>
      <c r="H15" s="49"/>
      <c r="I15" s="74"/>
      <c r="J15" s="51"/>
      <c r="K15" s="49"/>
      <c r="L15" s="49"/>
      <c r="M15" s="74"/>
    </row>
    <row r="16" spans="1:14" ht="25" customHeight="1" x14ac:dyDescent="0.25">
      <c r="A16" s="54" t="s">
        <v>83</v>
      </c>
      <c r="B16" s="45"/>
      <c r="C16" s="46"/>
      <c r="D16" s="49"/>
      <c r="E16" s="73"/>
      <c r="F16" s="45"/>
      <c r="G16" s="49"/>
      <c r="H16" s="49"/>
      <c r="I16" s="74"/>
      <c r="J16" s="51"/>
      <c r="K16" s="49"/>
      <c r="L16" s="49"/>
      <c r="M16" s="74"/>
    </row>
    <row r="17" spans="1:13" ht="25" customHeight="1" x14ac:dyDescent="0.25">
      <c r="A17" s="54" t="s">
        <v>84</v>
      </c>
      <c r="B17" s="45"/>
      <c r="C17" s="46"/>
      <c r="D17" s="49"/>
      <c r="E17" s="73"/>
      <c r="F17" s="45"/>
      <c r="G17" s="49"/>
      <c r="H17" s="49"/>
      <c r="I17" s="74"/>
      <c r="J17" s="51"/>
      <c r="K17" s="49"/>
      <c r="L17" s="49"/>
      <c r="M17" s="74"/>
    </row>
    <row r="18" spans="1:13" ht="25" customHeight="1" thickBot="1" x14ac:dyDescent="0.35">
      <c r="A18" s="81" t="s">
        <v>0</v>
      </c>
      <c r="B18" s="61"/>
      <c r="C18" s="75"/>
      <c r="D18" s="75"/>
      <c r="E18" s="76"/>
      <c r="F18" s="61"/>
      <c r="G18" s="75"/>
      <c r="H18" s="75"/>
      <c r="I18" s="77"/>
      <c r="J18" s="78"/>
      <c r="K18" s="75"/>
      <c r="L18" s="75"/>
      <c r="M18" s="77"/>
    </row>
    <row r="19" spans="1:13" ht="6" customHeight="1" x14ac:dyDescent="0.25"/>
    <row r="20" spans="1:13" ht="14.5" x14ac:dyDescent="0.25">
      <c r="A20" s="65" t="s">
        <v>90</v>
      </c>
    </row>
    <row r="21" spans="1:13" ht="14.5" x14ac:dyDescent="0.25">
      <c r="A21" s="65" t="s">
        <v>91</v>
      </c>
    </row>
    <row r="22" spans="1:13" x14ac:dyDescent="0.25">
      <c r="A22" s="67" t="s">
        <v>25</v>
      </c>
    </row>
    <row r="23" spans="1:13" ht="15" customHeight="1" x14ac:dyDescent="0.25">
      <c r="A23" s="66" t="s">
        <v>162</v>
      </c>
      <c r="L23" s="82"/>
    </row>
    <row r="24" spans="1:13" ht="15" customHeight="1" x14ac:dyDescent="0.25">
      <c r="A24" s="66" t="s">
        <v>65</v>
      </c>
    </row>
    <row r="25" spans="1:13" ht="15" customHeight="1" x14ac:dyDescent="0.25">
      <c r="A25" s="83"/>
    </row>
    <row r="26" spans="1:13" ht="18" customHeight="1" x14ac:dyDescent="0.25">
      <c r="A26" s="37" t="s">
        <v>1</v>
      </c>
    </row>
    <row r="27" spans="1:13" ht="9" customHeight="1" x14ac:dyDescent="0.25"/>
    <row r="28" spans="1:13" x14ac:dyDescent="0.25">
      <c r="A28" s="67" t="s">
        <v>74</v>
      </c>
      <c r="D28" s="37" t="s">
        <v>5</v>
      </c>
      <c r="H28" s="37" t="s">
        <v>5</v>
      </c>
      <c r="L28" s="67" t="s">
        <v>70</v>
      </c>
    </row>
    <row r="29" spans="1:13" ht="18.75" customHeight="1" x14ac:dyDescent="0.25">
      <c r="A29" s="37" t="s">
        <v>3</v>
      </c>
      <c r="D29" s="37" t="s">
        <v>4</v>
      </c>
      <c r="H29" s="37" t="s">
        <v>8</v>
      </c>
      <c r="L29" s="37" t="s">
        <v>35</v>
      </c>
    </row>
  </sheetData>
  <mergeCells count="14">
    <mergeCell ref="L9:M9"/>
    <mergeCell ref="B8:E8"/>
    <mergeCell ref="J8:M8"/>
    <mergeCell ref="J7:M7"/>
    <mergeCell ref="J1:M1"/>
    <mergeCell ref="A4:M4"/>
    <mergeCell ref="A5:M5"/>
    <mergeCell ref="F8:I8"/>
    <mergeCell ref="F7:I7"/>
    <mergeCell ref="B9:C9"/>
    <mergeCell ref="D9:E9"/>
    <mergeCell ref="F9:G9"/>
    <mergeCell ref="H9:I9"/>
    <mergeCell ref="J9:K9"/>
  </mergeCells>
  <phoneticPr fontId="2" type="noConversion"/>
  <conditionalFormatting sqref="B18">
    <cfRule type="expression" dxfId="421" priority="40">
      <formula>SUM($B$11:$B$17)&lt;&gt;$B$18</formula>
    </cfRule>
  </conditionalFormatting>
  <conditionalFormatting sqref="C18">
    <cfRule type="expression" dxfId="420" priority="39">
      <formula>SUM($C$11:$C$17)&lt;&gt;$C$18</formula>
    </cfRule>
  </conditionalFormatting>
  <conditionalFormatting sqref="D18">
    <cfRule type="expression" dxfId="419" priority="38">
      <formula>SUM($D$11:$D$17)&lt;&gt;$D$18</formula>
    </cfRule>
  </conditionalFormatting>
  <conditionalFormatting sqref="E18">
    <cfRule type="expression" dxfId="418" priority="37">
      <formula>SUM($E$11:$E$17)&lt;&gt;$E$18</formula>
    </cfRule>
  </conditionalFormatting>
  <conditionalFormatting sqref="F18">
    <cfRule type="expression" dxfId="417" priority="36">
      <formula>SUM($F$11:$F$17)&lt;&gt;$F$18</formula>
    </cfRule>
  </conditionalFormatting>
  <conditionalFormatting sqref="G18">
    <cfRule type="expression" dxfId="416" priority="35">
      <formula>SUM($G$11:$G$17)&lt;&gt;$G$18</formula>
    </cfRule>
  </conditionalFormatting>
  <conditionalFormatting sqref="H18">
    <cfRule type="expression" dxfId="415" priority="34">
      <formula>SUM($H$11:$H$17)&lt;&gt;$H$18</formula>
    </cfRule>
  </conditionalFormatting>
  <conditionalFormatting sqref="I18">
    <cfRule type="expression" dxfId="414" priority="33">
      <formula>SUM($I$11:$I$17)&lt;&gt;$I$18</formula>
    </cfRule>
  </conditionalFormatting>
  <conditionalFormatting sqref="J11">
    <cfRule type="expression" dxfId="413" priority="41">
      <formula>$B$11+$F$11&lt;&gt;$J$11</formula>
    </cfRule>
  </conditionalFormatting>
  <conditionalFormatting sqref="J12">
    <cfRule type="expression" dxfId="412" priority="27">
      <formula>$B$12+$F$12&lt;&gt;$J$12</formula>
    </cfRule>
  </conditionalFormatting>
  <conditionalFormatting sqref="J13">
    <cfRule type="expression" dxfId="411" priority="26">
      <formula>$B$13+$F$13&lt;&gt;$J$13</formula>
    </cfRule>
  </conditionalFormatting>
  <conditionalFormatting sqref="J14">
    <cfRule type="expression" dxfId="410" priority="25">
      <formula>$B$14+$F$14&lt;&gt;$J$14</formula>
    </cfRule>
  </conditionalFormatting>
  <conditionalFormatting sqref="J15">
    <cfRule type="expression" dxfId="409" priority="24">
      <formula>$B$15+$F$15&lt;&gt;$J$15</formula>
    </cfRule>
  </conditionalFormatting>
  <conditionalFormatting sqref="J16">
    <cfRule type="expression" dxfId="408" priority="23">
      <formula>$B$16+$F$16&lt;&gt;$J$16</formula>
    </cfRule>
  </conditionalFormatting>
  <conditionalFormatting sqref="J17">
    <cfRule type="expression" dxfId="407" priority="22">
      <formula>$B$17+$F$17&lt;&gt;$J$17</formula>
    </cfRule>
  </conditionalFormatting>
  <conditionalFormatting sqref="J18">
    <cfRule type="expression" dxfId="406" priority="3">
      <formula>"SUM($J$11:$J$17)&lt;&gt;$J$18"</formula>
    </cfRule>
  </conditionalFormatting>
  <conditionalFormatting sqref="K11">
    <cfRule type="expression" dxfId="405" priority="30">
      <formula>$C$11+$G$11&lt;&gt;$K$11</formula>
    </cfRule>
  </conditionalFormatting>
  <conditionalFormatting sqref="K12">
    <cfRule type="expression" dxfId="404" priority="21">
      <formula>$C$12+$G$12&lt;&gt;$K$12</formula>
    </cfRule>
  </conditionalFormatting>
  <conditionalFormatting sqref="K13">
    <cfRule type="expression" dxfId="403" priority="20">
      <formula>$C$13+$G$13&lt;&gt;$K$13</formula>
    </cfRule>
  </conditionalFormatting>
  <conditionalFormatting sqref="K14">
    <cfRule type="expression" dxfId="402" priority="19">
      <formula>$C$14+$G$14&lt;&gt;$K$14</formula>
    </cfRule>
  </conditionalFormatting>
  <conditionalFormatting sqref="K15">
    <cfRule type="expression" dxfId="401" priority="18">
      <formula>$C$15+$G$15&lt;&gt;$K$15</formula>
    </cfRule>
  </conditionalFormatting>
  <conditionalFormatting sqref="K16">
    <cfRule type="expression" dxfId="400" priority="17">
      <formula>$C$16+$G$16&lt;&gt;$K$16</formula>
    </cfRule>
  </conditionalFormatting>
  <conditionalFormatting sqref="K17">
    <cfRule type="expression" dxfId="399" priority="16">
      <formula>$C$17+$G$17&lt;&gt;$K$17</formula>
    </cfRule>
  </conditionalFormatting>
  <conditionalFormatting sqref="K18">
    <cfRule type="expression" dxfId="398" priority="32">
      <formula>SUM($K$11:$K$17)&lt;&gt;$K$18</formula>
    </cfRule>
  </conditionalFormatting>
  <conditionalFormatting sqref="L11">
    <cfRule type="expression" dxfId="397" priority="28">
      <formula>$D$11+$H$11&lt;&gt;$L$11</formula>
    </cfRule>
  </conditionalFormatting>
  <conditionalFormatting sqref="L12">
    <cfRule type="expression" dxfId="396" priority="15">
      <formula>$D$12+$H$12&lt;&gt;$L$12</formula>
    </cfRule>
  </conditionalFormatting>
  <conditionalFormatting sqref="L13">
    <cfRule type="expression" dxfId="395" priority="14">
      <formula>$D$13+$H$13&lt;&gt;$L$13</formula>
    </cfRule>
  </conditionalFormatting>
  <conditionalFormatting sqref="L14">
    <cfRule type="expression" dxfId="394" priority="13">
      <formula>$D$14+$H$14&lt;&gt;$L$14</formula>
    </cfRule>
  </conditionalFormatting>
  <conditionalFormatting sqref="L15">
    <cfRule type="expression" dxfId="393" priority="12">
      <formula>$D$15+$H$15&lt;&gt;$L$15</formula>
    </cfRule>
  </conditionalFormatting>
  <conditionalFormatting sqref="L16">
    <cfRule type="expression" dxfId="392" priority="11">
      <formula>$D$16+$H$16&lt;&gt;$L$16</formula>
    </cfRule>
  </conditionalFormatting>
  <conditionalFormatting sqref="L17">
    <cfRule type="expression" dxfId="391" priority="10">
      <formula>$D$17+$H$17&lt;&gt;$L$17</formula>
    </cfRule>
  </conditionalFormatting>
  <conditionalFormatting sqref="L18">
    <cfRule type="expression" dxfId="390" priority="2">
      <formula>"SUM($L$11:$L$17)&lt;&gt;$L$18"</formula>
    </cfRule>
  </conditionalFormatting>
  <conditionalFormatting sqref="M10:M11">
    <cfRule type="expression" dxfId="389" priority="1">
      <formula>$E$11+$I$11&lt;&gt;$M$11</formula>
    </cfRule>
  </conditionalFormatting>
  <conditionalFormatting sqref="M12">
    <cfRule type="expression" dxfId="388" priority="9">
      <formula>$E$12+$I$12&lt;&gt;$M$12</formula>
    </cfRule>
  </conditionalFormatting>
  <conditionalFormatting sqref="M13">
    <cfRule type="expression" dxfId="387" priority="8">
      <formula>$E$13+$I$13&lt;&gt;$M$13</formula>
    </cfRule>
  </conditionalFormatting>
  <conditionalFormatting sqref="M14">
    <cfRule type="expression" dxfId="386" priority="7">
      <formula>$E$14+$I$14&lt;&gt;$M$14</formula>
    </cfRule>
  </conditionalFormatting>
  <conditionalFormatting sqref="M15">
    <cfRule type="expression" dxfId="385" priority="6">
      <formula>$E$15+$I$15&lt;&gt;$M$15</formula>
    </cfRule>
  </conditionalFormatting>
  <conditionalFormatting sqref="M16">
    <cfRule type="expression" dxfId="384" priority="5">
      <formula>$E$16+$I$16&lt;&gt;$M$16</formula>
    </cfRule>
  </conditionalFormatting>
  <conditionalFormatting sqref="M17">
    <cfRule type="expression" dxfId="383" priority="4">
      <formula>$E$17+$I$17&lt;&gt;$M$17</formula>
    </cfRule>
  </conditionalFormatting>
  <conditionalFormatting sqref="M18">
    <cfRule type="expression" dxfId="382" priority="31">
      <formula>SUM($M$11:$M$17)&lt;&gt;$M$18</formula>
    </cfRule>
  </conditionalFormatting>
  <pageMargins left="0.25" right="0.25" top="0.75" bottom="0.75" header="0.3" footer="0.3"/>
  <pageSetup paperSize="5" orientation="landscape" r:id="rId1"/>
  <headerFooter alignWithMargins="0">
    <oddHeader xml:space="preserve">&amp;R&amp;8Jamaica Deposit Insurance Corporation
</oddHeader>
    <oddFooter>&amp;CPage 2 of 14</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713B87-2217-4DA3-979B-0572BF96D9B7}">
  <dimension ref="A1:M29"/>
  <sheetViews>
    <sheetView view="pageLayout" zoomScale="80" zoomScaleNormal="100" zoomScalePageLayoutView="80" workbookViewId="0">
      <selection sqref="A1:XFD1048576"/>
    </sheetView>
  </sheetViews>
  <sheetFormatPr defaultRowHeight="12.5" x14ac:dyDescent="0.25"/>
  <cols>
    <col min="1" max="1" width="21.81640625" style="37" customWidth="1"/>
    <col min="2" max="13" width="11.7265625" style="37" customWidth="1"/>
    <col min="14" max="16384" width="8.7265625" style="37"/>
  </cols>
  <sheetData>
    <row r="1" spans="1:13" ht="15" x14ac:dyDescent="0.3">
      <c r="A1" s="37" t="s">
        <v>7</v>
      </c>
      <c r="J1" s="154" t="s">
        <v>26</v>
      </c>
      <c r="K1" s="154"/>
      <c r="L1" s="154"/>
      <c r="M1" s="154"/>
    </row>
    <row r="2" spans="1:13" ht="13" x14ac:dyDescent="0.3">
      <c r="J2" s="79"/>
      <c r="K2" s="79"/>
      <c r="L2" s="79"/>
      <c r="M2" s="79"/>
    </row>
    <row r="4" spans="1:13" s="38" customFormat="1" ht="15" x14ac:dyDescent="0.3">
      <c r="A4" s="152" t="s">
        <v>14</v>
      </c>
      <c r="B4" s="152"/>
      <c r="C4" s="152"/>
      <c r="D4" s="152"/>
      <c r="E4" s="152"/>
      <c r="F4" s="152"/>
      <c r="G4" s="152"/>
      <c r="H4" s="152"/>
      <c r="I4" s="152"/>
      <c r="J4" s="152"/>
      <c r="K4" s="152"/>
      <c r="L4" s="152"/>
      <c r="M4" s="152"/>
    </row>
    <row r="5" spans="1:13" s="38" customFormat="1" ht="13" x14ac:dyDescent="0.3">
      <c r="A5" s="152" t="s">
        <v>166</v>
      </c>
      <c r="B5" s="152"/>
      <c r="C5" s="152"/>
      <c r="D5" s="152"/>
      <c r="E5" s="152"/>
      <c r="F5" s="152"/>
      <c r="G5" s="152"/>
      <c r="H5" s="152"/>
      <c r="I5" s="152"/>
      <c r="J5" s="152"/>
      <c r="K5" s="152"/>
      <c r="L5" s="152"/>
      <c r="M5" s="152"/>
    </row>
    <row r="6" spans="1:13" ht="13" thickBot="1" x14ac:dyDescent="0.3"/>
    <row r="7" spans="1:13" ht="13" x14ac:dyDescent="0.3">
      <c r="B7" s="39"/>
      <c r="C7" s="40"/>
      <c r="D7" s="40"/>
      <c r="E7" s="40"/>
      <c r="F7" s="158" t="s">
        <v>13</v>
      </c>
      <c r="G7" s="148"/>
      <c r="H7" s="148"/>
      <c r="I7" s="149"/>
      <c r="J7" s="148" t="s">
        <v>12</v>
      </c>
      <c r="K7" s="148"/>
      <c r="L7" s="148"/>
      <c r="M7" s="149"/>
    </row>
    <row r="8" spans="1:13" ht="15.75" customHeight="1" x14ac:dyDescent="0.3">
      <c r="B8" s="151" t="s">
        <v>11</v>
      </c>
      <c r="C8" s="152"/>
      <c r="D8" s="152"/>
      <c r="E8" s="152"/>
      <c r="F8" s="155" t="s">
        <v>29</v>
      </c>
      <c r="G8" s="156"/>
      <c r="H8" s="156"/>
      <c r="I8" s="157"/>
      <c r="J8" s="145"/>
      <c r="K8" s="145"/>
      <c r="L8" s="145"/>
      <c r="M8" s="146"/>
    </row>
    <row r="9" spans="1:13" ht="16.5" customHeight="1" x14ac:dyDescent="0.25">
      <c r="B9" s="147" t="s">
        <v>9</v>
      </c>
      <c r="C9" s="143"/>
      <c r="D9" s="143" t="s">
        <v>10</v>
      </c>
      <c r="E9" s="150"/>
      <c r="F9" s="147" t="s">
        <v>9</v>
      </c>
      <c r="G9" s="143"/>
      <c r="H9" s="143" t="s">
        <v>10</v>
      </c>
      <c r="I9" s="144"/>
      <c r="J9" s="153" t="s">
        <v>9</v>
      </c>
      <c r="K9" s="143"/>
      <c r="L9" s="143" t="s">
        <v>10</v>
      </c>
      <c r="M9" s="144"/>
    </row>
    <row r="10" spans="1:13" ht="15.75" customHeight="1" thickBot="1" x14ac:dyDescent="0.3">
      <c r="B10" s="41" t="s">
        <v>100</v>
      </c>
      <c r="C10" s="42" t="s">
        <v>159</v>
      </c>
      <c r="D10" s="42" t="s">
        <v>100</v>
      </c>
      <c r="E10" s="43" t="s">
        <v>159</v>
      </c>
      <c r="F10" s="41" t="s">
        <v>100</v>
      </c>
      <c r="G10" s="42" t="s">
        <v>159</v>
      </c>
      <c r="H10" s="42" t="s">
        <v>100</v>
      </c>
      <c r="I10" s="43" t="s">
        <v>159</v>
      </c>
      <c r="J10" s="41" t="s">
        <v>100</v>
      </c>
      <c r="K10" s="42" t="s">
        <v>159</v>
      </c>
      <c r="L10" s="42" t="s">
        <v>100</v>
      </c>
      <c r="M10" s="80" t="s">
        <v>159</v>
      </c>
    </row>
    <row r="11" spans="1:13" ht="25" customHeight="1" x14ac:dyDescent="0.25">
      <c r="A11" s="44" t="s">
        <v>80</v>
      </c>
      <c r="B11" s="45"/>
      <c r="C11" s="46"/>
      <c r="D11" s="47"/>
      <c r="E11" s="48"/>
      <c r="F11" s="45"/>
      <c r="G11" s="49"/>
      <c r="H11" s="47"/>
      <c r="I11" s="50"/>
      <c r="J11" s="51"/>
      <c r="K11" s="49"/>
      <c r="L11" s="49"/>
      <c r="M11" s="52"/>
    </row>
    <row r="12" spans="1:13" ht="25" customHeight="1" x14ac:dyDescent="0.25">
      <c r="A12" s="54" t="s">
        <v>81</v>
      </c>
      <c r="B12" s="45"/>
      <c r="C12" s="46"/>
      <c r="D12" s="49"/>
      <c r="E12" s="73"/>
      <c r="F12" s="45"/>
      <c r="G12" s="49"/>
      <c r="H12" s="49"/>
      <c r="I12" s="74"/>
      <c r="J12" s="51"/>
      <c r="K12" s="49"/>
      <c r="L12" s="49"/>
      <c r="M12" s="74"/>
    </row>
    <row r="13" spans="1:13" ht="25" customHeight="1" x14ac:dyDescent="0.25">
      <c r="A13" s="54" t="s">
        <v>27</v>
      </c>
      <c r="B13" s="45"/>
      <c r="C13" s="46"/>
      <c r="D13" s="49"/>
      <c r="E13" s="73"/>
      <c r="F13" s="45"/>
      <c r="G13" s="49"/>
      <c r="H13" s="49"/>
      <c r="I13" s="74"/>
      <c r="J13" s="51"/>
      <c r="K13" s="49"/>
      <c r="L13" s="49"/>
      <c r="M13" s="74"/>
    </row>
    <row r="14" spans="1:13" ht="25" customHeight="1" x14ac:dyDescent="0.25">
      <c r="A14" s="54" t="s">
        <v>28</v>
      </c>
      <c r="B14" s="45"/>
      <c r="C14" s="46"/>
      <c r="D14" s="49"/>
      <c r="E14" s="73"/>
      <c r="F14" s="45"/>
      <c r="G14" s="49"/>
      <c r="H14" s="49"/>
      <c r="I14" s="74"/>
      <c r="J14" s="51"/>
      <c r="K14" s="49"/>
      <c r="L14" s="49"/>
      <c r="M14" s="74"/>
    </row>
    <row r="15" spans="1:13" ht="25" customHeight="1" x14ac:dyDescent="0.25">
      <c r="A15" s="54" t="s">
        <v>82</v>
      </c>
      <c r="B15" s="45"/>
      <c r="C15" s="46"/>
      <c r="D15" s="49"/>
      <c r="E15" s="73"/>
      <c r="F15" s="45"/>
      <c r="G15" s="49"/>
      <c r="H15" s="49"/>
      <c r="I15" s="74"/>
      <c r="J15" s="51"/>
      <c r="K15" s="49"/>
      <c r="L15" s="49"/>
      <c r="M15" s="74"/>
    </row>
    <row r="16" spans="1:13" ht="25" customHeight="1" x14ac:dyDescent="0.25">
      <c r="A16" s="54" t="s">
        <v>83</v>
      </c>
      <c r="B16" s="45"/>
      <c r="C16" s="46"/>
      <c r="D16" s="49"/>
      <c r="E16" s="73"/>
      <c r="F16" s="45"/>
      <c r="G16" s="49"/>
      <c r="H16" s="49"/>
      <c r="I16" s="74"/>
      <c r="J16" s="51"/>
      <c r="K16" s="49"/>
      <c r="L16" s="49"/>
      <c r="M16" s="74"/>
    </row>
    <row r="17" spans="1:13" ht="25" customHeight="1" x14ac:dyDescent="0.25">
      <c r="A17" s="54" t="s">
        <v>84</v>
      </c>
      <c r="B17" s="45"/>
      <c r="C17" s="46"/>
      <c r="D17" s="49"/>
      <c r="E17" s="73"/>
      <c r="F17" s="45"/>
      <c r="G17" s="49"/>
      <c r="H17" s="49"/>
      <c r="I17" s="74"/>
      <c r="J17" s="51"/>
      <c r="K17" s="49"/>
      <c r="L17" s="49"/>
      <c r="M17" s="74"/>
    </row>
    <row r="18" spans="1:13" ht="25" customHeight="1" thickBot="1" x14ac:dyDescent="0.35">
      <c r="A18" s="81" t="s">
        <v>0</v>
      </c>
      <c r="B18" s="84"/>
      <c r="C18" s="85"/>
      <c r="D18" s="85"/>
      <c r="E18" s="86"/>
      <c r="F18" s="84"/>
      <c r="G18" s="85"/>
      <c r="H18" s="85"/>
      <c r="I18" s="87"/>
      <c r="J18" s="88"/>
      <c r="K18" s="85"/>
      <c r="L18" s="85"/>
      <c r="M18" s="87"/>
    </row>
    <row r="19" spans="1:13" ht="9" customHeight="1" x14ac:dyDescent="0.25"/>
    <row r="20" spans="1:13" ht="14.5" x14ac:dyDescent="0.25">
      <c r="A20" s="65" t="s">
        <v>90</v>
      </c>
    </row>
    <row r="21" spans="1:13" ht="14.5" x14ac:dyDescent="0.25">
      <c r="A21" s="65" t="s">
        <v>91</v>
      </c>
    </row>
    <row r="22" spans="1:13" x14ac:dyDescent="0.25">
      <c r="A22" s="67" t="s">
        <v>25</v>
      </c>
    </row>
    <row r="23" spans="1:13" ht="15" customHeight="1" x14ac:dyDescent="0.25">
      <c r="A23" s="66" t="s">
        <v>162</v>
      </c>
      <c r="L23" s="82"/>
    </row>
    <row r="24" spans="1:13" ht="15" customHeight="1" x14ac:dyDescent="0.25">
      <c r="A24" s="66" t="s">
        <v>65</v>
      </c>
    </row>
    <row r="25" spans="1:13" ht="8.25" customHeight="1" x14ac:dyDescent="0.25"/>
    <row r="26" spans="1:13" x14ac:dyDescent="0.25">
      <c r="A26" s="37" t="s">
        <v>1</v>
      </c>
    </row>
    <row r="28" spans="1:13" x14ac:dyDescent="0.25">
      <c r="A28" s="67" t="s">
        <v>74</v>
      </c>
      <c r="D28" s="37" t="s">
        <v>5</v>
      </c>
      <c r="H28" s="37" t="s">
        <v>5</v>
      </c>
      <c r="L28" s="67" t="s">
        <v>72</v>
      </c>
    </row>
    <row r="29" spans="1:13" x14ac:dyDescent="0.25">
      <c r="A29" s="37" t="s">
        <v>3</v>
      </c>
      <c r="D29" s="37" t="s">
        <v>4</v>
      </c>
      <c r="H29" s="37" t="s">
        <v>8</v>
      </c>
      <c r="L29" s="37" t="s">
        <v>35</v>
      </c>
    </row>
  </sheetData>
  <mergeCells count="14">
    <mergeCell ref="J1:M1"/>
    <mergeCell ref="A4:M4"/>
    <mergeCell ref="A5:M5"/>
    <mergeCell ref="F7:I7"/>
    <mergeCell ref="B9:C9"/>
    <mergeCell ref="D9:E9"/>
    <mergeCell ref="F9:G9"/>
    <mergeCell ref="H9:I9"/>
    <mergeCell ref="B8:E8"/>
    <mergeCell ref="J9:K9"/>
    <mergeCell ref="L9:M9"/>
    <mergeCell ref="F8:I8"/>
    <mergeCell ref="J8:M8"/>
    <mergeCell ref="J7:M7"/>
  </mergeCells>
  <phoneticPr fontId="2" type="noConversion"/>
  <conditionalFormatting sqref="B18">
    <cfRule type="expression" dxfId="381" priority="40">
      <formula>SUM($B$11:$B$17)&lt;&gt;$B$18</formula>
    </cfRule>
  </conditionalFormatting>
  <conditionalFormatting sqref="C18">
    <cfRule type="expression" dxfId="380" priority="39">
      <formula>SUM($C$11:$C$17)&lt;&gt;$C$18</formula>
    </cfRule>
  </conditionalFormatting>
  <conditionalFormatting sqref="D18">
    <cfRule type="expression" dxfId="379" priority="38">
      <formula>SUM($D$11:$D$17)&lt;&gt;$D$18</formula>
    </cfRule>
  </conditionalFormatting>
  <conditionalFormatting sqref="E18">
    <cfRule type="expression" dxfId="378" priority="37">
      <formula>SUM($E$11:$E$17)&lt;&gt;$E$18</formula>
    </cfRule>
  </conditionalFormatting>
  <conditionalFormatting sqref="F18">
    <cfRule type="expression" dxfId="377" priority="36">
      <formula>SUM($F$11:$F$17)&lt;&gt;$F$18</formula>
    </cfRule>
  </conditionalFormatting>
  <conditionalFormatting sqref="G18">
    <cfRule type="expression" dxfId="376" priority="35">
      <formula>SUM($G$11:$G$17)&lt;&gt;$G$18</formula>
    </cfRule>
  </conditionalFormatting>
  <conditionalFormatting sqref="H18">
    <cfRule type="expression" dxfId="375" priority="34">
      <formula>SUM($H$11:$H$17)&lt;&gt;$H$18</formula>
    </cfRule>
  </conditionalFormatting>
  <conditionalFormatting sqref="I18">
    <cfRule type="expression" dxfId="374" priority="33">
      <formula>SUM($I$11:$I$17)&lt;&gt;$I$18</formula>
    </cfRule>
  </conditionalFormatting>
  <conditionalFormatting sqref="J11">
    <cfRule type="expression" dxfId="373" priority="41">
      <formula>$B$11+$F$11&lt;&gt;$J$11</formula>
    </cfRule>
  </conditionalFormatting>
  <conditionalFormatting sqref="J12">
    <cfRule type="expression" dxfId="372" priority="27">
      <formula>$B$12+$F$12&lt;&gt;$J$12</formula>
    </cfRule>
  </conditionalFormatting>
  <conditionalFormatting sqref="J13">
    <cfRule type="expression" dxfId="371" priority="26">
      <formula>$B$13+$F$13&lt;&gt;$J$13</formula>
    </cfRule>
  </conditionalFormatting>
  <conditionalFormatting sqref="J14">
    <cfRule type="expression" dxfId="370" priority="25">
      <formula>$B$14+$F$14&lt;&gt;$J$14</formula>
    </cfRule>
  </conditionalFormatting>
  <conditionalFormatting sqref="J15">
    <cfRule type="expression" dxfId="369" priority="24">
      <formula>$B$15+$F$15&lt;&gt;$J$15</formula>
    </cfRule>
  </conditionalFormatting>
  <conditionalFormatting sqref="J16">
    <cfRule type="expression" dxfId="368" priority="23">
      <formula>$B$16+$F$16&lt;&gt;$J$16</formula>
    </cfRule>
  </conditionalFormatting>
  <conditionalFormatting sqref="J17">
    <cfRule type="expression" dxfId="367" priority="22">
      <formula>$B$17+$F$17&lt;&gt;$J$17</formula>
    </cfRule>
  </conditionalFormatting>
  <conditionalFormatting sqref="J18">
    <cfRule type="expression" dxfId="366" priority="3">
      <formula>"SUM($J$11:$J$17)&lt;&gt;$J$18"</formula>
    </cfRule>
  </conditionalFormatting>
  <conditionalFormatting sqref="K11">
    <cfRule type="expression" dxfId="365" priority="30">
      <formula>$C$11+$G$11&lt;&gt;$K$11</formula>
    </cfRule>
  </conditionalFormatting>
  <conditionalFormatting sqref="K12">
    <cfRule type="expression" dxfId="364" priority="21">
      <formula>$C$12+$G$12&lt;&gt;$K$12</formula>
    </cfRule>
  </conditionalFormatting>
  <conditionalFormatting sqref="K13">
    <cfRule type="expression" dxfId="363" priority="20">
      <formula>$C$13+$G$13&lt;&gt;$K$13</formula>
    </cfRule>
  </conditionalFormatting>
  <conditionalFormatting sqref="K14">
    <cfRule type="expression" dxfId="362" priority="19">
      <formula>$C$14+$G$14&lt;&gt;$K$14</formula>
    </cfRule>
  </conditionalFormatting>
  <conditionalFormatting sqref="K15">
    <cfRule type="expression" dxfId="361" priority="18">
      <formula>$C$15+$G$15&lt;&gt;$K$15</formula>
    </cfRule>
  </conditionalFormatting>
  <conditionalFormatting sqref="K16">
    <cfRule type="expression" dxfId="360" priority="17">
      <formula>$C$16+$G$16&lt;&gt;$K$16</formula>
    </cfRule>
  </conditionalFormatting>
  <conditionalFormatting sqref="K17">
    <cfRule type="expression" dxfId="359" priority="16">
      <formula>$C$17+$G$17&lt;&gt;$K$17</formula>
    </cfRule>
  </conditionalFormatting>
  <conditionalFormatting sqref="K18">
    <cfRule type="expression" dxfId="358" priority="32">
      <formula>SUM($K$11:$K$17)&lt;&gt;$K$18</formula>
    </cfRule>
  </conditionalFormatting>
  <conditionalFormatting sqref="L11">
    <cfRule type="expression" dxfId="357" priority="28">
      <formula>$D$11+$H$11&lt;&gt;$L$11</formula>
    </cfRule>
  </conditionalFormatting>
  <conditionalFormatting sqref="L12">
    <cfRule type="expression" dxfId="356" priority="15">
      <formula>$D$12+$H$12&lt;&gt;$L$12</formula>
    </cfRule>
  </conditionalFormatting>
  <conditionalFormatting sqref="L13">
    <cfRule type="expression" dxfId="355" priority="14">
      <formula>$D$13+$H$13&lt;&gt;$L$13</formula>
    </cfRule>
  </conditionalFormatting>
  <conditionalFormatting sqref="L14">
    <cfRule type="expression" dxfId="354" priority="13">
      <formula>$D$14+$H$14&lt;&gt;$L$14</formula>
    </cfRule>
  </conditionalFormatting>
  <conditionalFormatting sqref="L15">
    <cfRule type="expression" dxfId="353" priority="12">
      <formula>$D$15+$H$15&lt;&gt;$L$15</formula>
    </cfRule>
  </conditionalFormatting>
  <conditionalFormatting sqref="L16">
    <cfRule type="expression" dxfId="352" priority="11">
      <formula>$D$16+$H$16&lt;&gt;$L$16</formula>
    </cfRule>
  </conditionalFormatting>
  <conditionalFormatting sqref="L17">
    <cfRule type="expression" dxfId="351" priority="10">
      <formula>$D$17+$H$17&lt;&gt;$L$17</formula>
    </cfRule>
  </conditionalFormatting>
  <conditionalFormatting sqref="L18">
    <cfRule type="expression" dxfId="350" priority="2">
      <formula>"SUM($L$11:$L$17)&lt;&gt;$L$18"</formula>
    </cfRule>
  </conditionalFormatting>
  <conditionalFormatting sqref="M10:M11">
    <cfRule type="expression" dxfId="349" priority="1">
      <formula>$E$11+$I$11&lt;&gt;$M$11</formula>
    </cfRule>
  </conditionalFormatting>
  <conditionalFormatting sqref="M12">
    <cfRule type="expression" dxfId="348" priority="9">
      <formula>$E$12+$I$12&lt;&gt;$M$12</formula>
    </cfRule>
  </conditionalFormatting>
  <conditionalFormatting sqref="M13">
    <cfRule type="expression" dxfId="347" priority="8">
      <formula>$E$13+$I$13&lt;&gt;$M$13</formula>
    </cfRule>
  </conditionalFormatting>
  <conditionalFormatting sqref="M14">
    <cfRule type="expression" dxfId="346" priority="7">
      <formula>$E$14+$I$14&lt;&gt;$M$14</formula>
    </cfRule>
  </conditionalFormatting>
  <conditionalFormatting sqref="M15">
    <cfRule type="expression" dxfId="345" priority="6">
      <formula>$E$15+$I$15&lt;&gt;$M$15</formula>
    </cfRule>
  </conditionalFormatting>
  <conditionalFormatting sqref="M16">
    <cfRule type="expression" dxfId="344" priority="5">
      <formula>$E$16+$I$16&lt;&gt;$M$16</formula>
    </cfRule>
  </conditionalFormatting>
  <conditionalFormatting sqref="M17">
    <cfRule type="expression" dxfId="343" priority="4">
      <formula>$E$17+$I$17&lt;&gt;$M$17</formula>
    </cfRule>
  </conditionalFormatting>
  <conditionalFormatting sqref="M18">
    <cfRule type="expression" dxfId="342" priority="31">
      <formula>SUM($M$11:$M$17)&lt;&gt;$M$18</formula>
    </cfRule>
  </conditionalFormatting>
  <pageMargins left="0.7" right="0.7" top="0.75" bottom="0.75" header="0.3" footer="0.3"/>
  <pageSetup paperSize="5" orientation="landscape" r:id="rId1"/>
  <headerFooter alignWithMargins="0">
    <oddHeader xml:space="preserve">&amp;R&amp;8Jamaica Deposit Insurance Corporation
</oddHeader>
    <oddFooter>&amp;CPage 3 of 14</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85CE66-133E-4CD0-A062-223145B1A595}">
  <dimension ref="A1:M30"/>
  <sheetViews>
    <sheetView view="pageLayout" zoomScale="80" zoomScaleNormal="100" zoomScalePageLayoutView="80" workbookViewId="0">
      <selection activeCell="H23" sqref="H22:H23"/>
    </sheetView>
  </sheetViews>
  <sheetFormatPr defaultRowHeight="12.5" x14ac:dyDescent="0.25"/>
  <cols>
    <col min="1" max="1" width="21.81640625" style="37" customWidth="1"/>
    <col min="2" max="13" width="11.7265625" style="37" customWidth="1"/>
    <col min="14" max="16384" width="8.7265625" style="37"/>
  </cols>
  <sheetData>
    <row r="1" spans="1:13" ht="15" x14ac:dyDescent="0.3">
      <c r="A1" s="37" t="s">
        <v>7</v>
      </c>
      <c r="I1" s="89" t="s">
        <v>79</v>
      </c>
      <c r="J1" s="89"/>
      <c r="K1" s="89"/>
      <c r="L1" s="89"/>
      <c r="M1" s="89"/>
    </row>
    <row r="2" spans="1:13" ht="13" x14ac:dyDescent="0.3">
      <c r="I2" s="90"/>
      <c r="J2" s="90"/>
      <c r="K2" s="90"/>
      <c r="L2" s="90"/>
      <c r="M2" s="90"/>
    </row>
    <row r="4" spans="1:13" s="38" customFormat="1" ht="15" x14ac:dyDescent="0.3">
      <c r="A4" s="152" t="s">
        <v>14</v>
      </c>
      <c r="B4" s="152"/>
      <c r="C4" s="152"/>
      <c r="D4" s="152"/>
      <c r="E4" s="152"/>
      <c r="F4" s="152"/>
      <c r="G4" s="152"/>
      <c r="H4" s="152"/>
      <c r="I4" s="152"/>
      <c r="J4" s="152"/>
      <c r="K4" s="152"/>
      <c r="L4" s="152"/>
      <c r="M4" s="152"/>
    </row>
    <row r="5" spans="1:13" s="38" customFormat="1" ht="13" x14ac:dyDescent="0.3">
      <c r="A5" s="152" t="s">
        <v>166</v>
      </c>
      <c r="B5" s="152"/>
      <c r="C5" s="152"/>
      <c r="D5" s="152"/>
      <c r="E5" s="152"/>
      <c r="F5" s="152"/>
      <c r="G5" s="152"/>
      <c r="H5" s="152"/>
      <c r="I5" s="152"/>
      <c r="J5" s="152"/>
      <c r="K5" s="152"/>
      <c r="L5" s="152"/>
      <c r="M5" s="152"/>
    </row>
    <row r="6" spans="1:13" ht="13" thickBot="1" x14ac:dyDescent="0.3"/>
    <row r="7" spans="1:13" ht="13" x14ac:dyDescent="0.3">
      <c r="B7" s="39"/>
      <c r="C7" s="40"/>
      <c r="D7" s="40"/>
      <c r="E7" s="40"/>
      <c r="F7" s="158" t="s">
        <v>13</v>
      </c>
      <c r="G7" s="148"/>
      <c r="H7" s="148"/>
      <c r="I7" s="149"/>
      <c r="J7" s="148" t="s">
        <v>12</v>
      </c>
      <c r="K7" s="148"/>
      <c r="L7" s="148"/>
      <c r="M7" s="149"/>
    </row>
    <row r="8" spans="1:13" ht="15.75" customHeight="1" x14ac:dyDescent="0.3">
      <c r="B8" s="151" t="s">
        <v>11</v>
      </c>
      <c r="C8" s="152"/>
      <c r="D8" s="152"/>
      <c r="E8" s="152"/>
      <c r="F8" s="155" t="s">
        <v>29</v>
      </c>
      <c r="G8" s="156"/>
      <c r="H8" s="156"/>
      <c r="I8" s="157"/>
      <c r="J8" s="145"/>
      <c r="K8" s="145"/>
      <c r="L8" s="145"/>
      <c r="M8" s="146"/>
    </row>
    <row r="9" spans="1:13" ht="16.5" customHeight="1" x14ac:dyDescent="0.25">
      <c r="B9" s="147" t="s">
        <v>9</v>
      </c>
      <c r="C9" s="143"/>
      <c r="D9" s="143" t="s">
        <v>10</v>
      </c>
      <c r="E9" s="150"/>
      <c r="F9" s="147" t="s">
        <v>9</v>
      </c>
      <c r="G9" s="143"/>
      <c r="H9" s="143" t="s">
        <v>10</v>
      </c>
      <c r="I9" s="144"/>
      <c r="J9" s="153" t="s">
        <v>9</v>
      </c>
      <c r="K9" s="143"/>
      <c r="L9" s="143" t="s">
        <v>10</v>
      </c>
      <c r="M9" s="144"/>
    </row>
    <row r="10" spans="1:13" ht="15.75" customHeight="1" thickBot="1" x14ac:dyDescent="0.3">
      <c r="B10" s="41" t="s">
        <v>100</v>
      </c>
      <c r="C10" s="42" t="s">
        <v>159</v>
      </c>
      <c r="D10" s="42" t="s">
        <v>100</v>
      </c>
      <c r="E10" s="43" t="s">
        <v>159</v>
      </c>
      <c r="F10" s="41" t="s">
        <v>100</v>
      </c>
      <c r="G10" s="42" t="s">
        <v>159</v>
      </c>
      <c r="H10" s="42" t="s">
        <v>100</v>
      </c>
      <c r="I10" s="43" t="s">
        <v>159</v>
      </c>
      <c r="J10" s="41" t="s">
        <v>100</v>
      </c>
      <c r="K10" s="42" t="s">
        <v>159</v>
      </c>
      <c r="L10" s="42" t="s">
        <v>100</v>
      </c>
      <c r="M10" s="80" t="s">
        <v>159</v>
      </c>
    </row>
    <row r="11" spans="1:13" ht="25" customHeight="1" x14ac:dyDescent="0.25">
      <c r="A11" s="44" t="s">
        <v>80</v>
      </c>
      <c r="B11" s="45"/>
      <c r="C11" s="46"/>
      <c r="D11" s="47"/>
      <c r="E11" s="48"/>
      <c r="F11" s="45"/>
      <c r="G11" s="49"/>
      <c r="H11" s="47"/>
      <c r="I11" s="50"/>
      <c r="J11" s="51"/>
      <c r="K11" s="49"/>
      <c r="L11" s="49"/>
      <c r="M11" s="52"/>
    </row>
    <row r="12" spans="1:13" ht="25" customHeight="1" x14ac:dyDescent="0.25">
      <c r="A12" s="54" t="s">
        <v>81</v>
      </c>
      <c r="B12" s="45"/>
      <c r="C12" s="46"/>
      <c r="D12" s="49"/>
      <c r="E12" s="73"/>
      <c r="F12" s="45"/>
      <c r="G12" s="49"/>
      <c r="H12" s="49"/>
      <c r="I12" s="74"/>
      <c r="J12" s="51"/>
      <c r="K12" s="49"/>
      <c r="L12" s="49"/>
      <c r="M12" s="74"/>
    </row>
    <row r="13" spans="1:13" ht="25" customHeight="1" x14ac:dyDescent="0.25">
      <c r="A13" s="54" t="s">
        <v>27</v>
      </c>
      <c r="B13" s="45"/>
      <c r="C13" s="46"/>
      <c r="D13" s="49"/>
      <c r="E13" s="73"/>
      <c r="F13" s="45"/>
      <c r="G13" s="49"/>
      <c r="H13" s="49"/>
      <c r="I13" s="74"/>
      <c r="J13" s="51"/>
      <c r="K13" s="49"/>
      <c r="L13" s="49"/>
      <c r="M13" s="74"/>
    </row>
    <row r="14" spans="1:13" ht="25" customHeight="1" x14ac:dyDescent="0.25">
      <c r="A14" s="54" t="s">
        <v>28</v>
      </c>
      <c r="B14" s="45"/>
      <c r="C14" s="46"/>
      <c r="D14" s="49"/>
      <c r="E14" s="73"/>
      <c r="F14" s="45"/>
      <c r="G14" s="49"/>
      <c r="H14" s="49"/>
      <c r="I14" s="74"/>
      <c r="J14" s="51"/>
      <c r="K14" s="49"/>
      <c r="L14" s="49"/>
      <c r="M14" s="74"/>
    </row>
    <row r="15" spans="1:13" ht="25" customHeight="1" x14ac:dyDescent="0.25">
      <c r="A15" s="54" t="s">
        <v>82</v>
      </c>
      <c r="B15" s="45"/>
      <c r="C15" s="46"/>
      <c r="D15" s="49"/>
      <c r="E15" s="73"/>
      <c r="F15" s="45"/>
      <c r="G15" s="49"/>
      <c r="H15" s="49"/>
      <c r="I15" s="74"/>
      <c r="J15" s="51"/>
      <c r="K15" s="49"/>
      <c r="L15" s="49"/>
      <c r="M15" s="74"/>
    </row>
    <row r="16" spans="1:13" ht="25" customHeight="1" x14ac:dyDescent="0.25">
      <c r="A16" s="54" t="s">
        <v>83</v>
      </c>
      <c r="B16" s="45"/>
      <c r="C16" s="46"/>
      <c r="D16" s="49"/>
      <c r="E16" s="73"/>
      <c r="F16" s="45"/>
      <c r="G16" s="49"/>
      <c r="H16" s="49"/>
      <c r="I16" s="74"/>
      <c r="J16" s="51"/>
      <c r="K16" s="49"/>
      <c r="L16" s="49"/>
      <c r="M16" s="74"/>
    </row>
    <row r="17" spans="1:13" ht="25" customHeight="1" x14ac:dyDescent="0.25">
      <c r="A17" s="54" t="s">
        <v>84</v>
      </c>
      <c r="B17" s="45"/>
      <c r="C17" s="46"/>
      <c r="D17" s="49"/>
      <c r="E17" s="73"/>
      <c r="F17" s="45"/>
      <c r="G17" s="49"/>
      <c r="H17" s="49"/>
      <c r="I17" s="74"/>
      <c r="J17" s="51"/>
      <c r="K17" s="49"/>
      <c r="L17" s="49"/>
      <c r="M17" s="74"/>
    </row>
    <row r="18" spans="1:13" ht="25" customHeight="1" thickBot="1" x14ac:dyDescent="0.35">
      <c r="A18" s="81" t="s">
        <v>0</v>
      </c>
      <c r="B18" s="84"/>
      <c r="C18" s="85"/>
      <c r="D18" s="85"/>
      <c r="E18" s="86"/>
      <c r="F18" s="84"/>
      <c r="G18" s="85"/>
      <c r="H18" s="85"/>
      <c r="I18" s="87"/>
      <c r="J18" s="88"/>
      <c r="K18" s="85"/>
      <c r="L18" s="85"/>
      <c r="M18" s="87"/>
    </row>
    <row r="19" spans="1:13" ht="9" customHeight="1" x14ac:dyDescent="0.25"/>
    <row r="20" spans="1:13" ht="14.5" x14ac:dyDescent="0.25">
      <c r="A20" s="67" t="s">
        <v>92</v>
      </c>
    </row>
    <row r="21" spans="1:13" ht="14.5" x14ac:dyDescent="0.25">
      <c r="A21" s="65" t="s">
        <v>88</v>
      </c>
    </row>
    <row r="22" spans="1:13" x14ac:dyDescent="0.25">
      <c r="A22" s="67" t="s">
        <v>55</v>
      </c>
    </row>
    <row r="23" spans="1:13" ht="15" customHeight="1" x14ac:dyDescent="0.25">
      <c r="A23" s="91" t="s">
        <v>162</v>
      </c>
    </row>
    <row r="24" spans="1:13" ht="15" customHeight="1" x14ac:dyDescent="0.25">
      <c r="A24" s="66" t="s">
        <v>64</v>
      </c>
    </row>
    <row r="25" spans="1:13" ht="7.5" customHeight="1" x14ac:dyDescent="0.25"/>
    <row r="26" spans="1:13" ht="6.75" customHeight="1" x14ac:dyDescent="0.25"/>
    <row r="27" spans="1:13" x14ac:dyDescent="0.25">
      <c r="A27" s="37" t="s">
        <v>1</v>
      </c>
    </row>
    <row r="29" spans="1:13" x14ac:dyDescent="0.25">
      <c r="A29" s="67" t="s">
        <v>74</v>
      </c>
      <c r="D29" s="37" t="s">
        <v>5</v>
      </c>
      <c r="H29" s="37" t="s">
        <v>5</v>
      </c>
      <c r="L29" s="67" t="s">
        <v>72</v>
      </c>
    </row>
    <row r="30" spans="1:13" x14ac:dyDescent="0.25">
      <c r="A30" s="37" t="s">
        <v>3</v>
      </c>
      <c r="D30" s="37" t="s">
        <v>4</v>
      </c>
      <c r="H30" s="37" t="s">
        <v>8</v>
      </c>
      <c r="L30" s="37" t="s">
        <v>35</v>
      </c>
    </row>
  </sheetData>
  <mergeCells count="13">
    <mergeCell ref="A4:M4"/>
    <mergeCell ref="A5:M5"/>
    <mergeCell ref="J9:K9"/>
    <mergeCell ref="L9:M9"/>
    <mergeCell ref="F8:I8"/>
    <mergeCell ref="F7:I7"/>
    <mergeCell ref="B9:C9"/>
    <mergeCell ref="D9:E9"/>
    <mergeCell ref="F9:G9"/>
    <mergeCell ref="H9:I9"/>
    <mergeCell ref="B8:E8"/>
    <mergeCell ref="J8:M8"/>
    <mergeCell ref="J7:M7"/>
  </mergeCells>
  <phoneticPr fontId="2" type="noConversion"/>
  <conditionalFormatting sqref="B18">
    <cfRule type="expression" dxfId="341" priority="40">
      <formula>SUM($B$11:$B$17)&lt;&gt;$B$18</formula>
    </cfRule>
  </conditionalFormatting>
  <conditionalFormatting sqref="C18">
    <cfRule type="expression" dxfId="340" priority="39">
      <formula>SUM($C$11:$C$17)&lt;&gt;$C$18</formula>
    </cfRule>
  </conditionalFormatting>
  <conditionalFormatting sqref="D18">
    <cfRule type="expression" dxfId="339" priority="38">
      <formula>SUM($D$11:$D$17)&lt;&gt;$D$18</formula>
    </cfRule>
  </conditionalFormatting>
  <conditionalFormatting sqref="E18">
    <cfRule type="expression" dxfId="338" priority="37">
      <formula>SUM($E$11:$E$17)&lt;&gt;$E$18</formula>
    </cfRule>
  </conditionalFormatting>
  <conditionalFormatting sqref="F18">
    <cfRule type="expression" dxfId="337" priority="36">
      <formula>SUM($F$11:$F$17)&lt;&gt;$F$18</formula>
    </cfRule>
  </conditionalFormatting>
  <conditionalFormatting sqref="G18">
    <cfRule type="expression" dxfId="336" priority="35">
      <formula>SUM($G$11:$G$17)&lt;&gt;$G$18</formula>
    </cfRule>
  </conditionalFormatting>
  <conditionalFormatting sqref="H18">
    <cfRule type="expression" dxfId="335" priority="34">
      <formula>SUM($H$11:$H$17)&lt;&gt;$H$18</formula>
    </cfRule>
  </conditionalFormatting>
  <conditionalFormatting sqref="I18">
    <cfRule type="expression" dxfId="334" priority="33">
      <formula>SUM($I$11:$I$17)&lt;&gt;$I$18</formula>
    </cfRule>
  </conditionalFormatting>
  <conditionalFormatting sqref="J11">
    <cfRule type="expression" dxfId="333" priority="41">
      <formula>$B$11+$F$11&lt;&gt;$J$11</formula>
    </cfRule>
  </conditionalFormatting>
  <conditionalFormatting sqref="J12">
    <cfRule type="expression" dxfId="332" priority="27">
      <formula>$B$12+$F$12&lt;&gt;$J$12</formula>
    </cfRule>
  </conditionalFormatting>
  <conditionalFormatting sqref="J13">
    <cfRule type="expression" dxfId="331" priority="26">
      <formula>$B$13+$F$13&lt;&gt;$J$13</formula>
    </cfRule>
  </conditionalFormatting>
  <conditionalFormatting sqref="J14">
    <cfRule type="expression" dxfId="330" priority="25">
      <formula>$B$14+$F$14&lt;&gt;$J$14</formula>
    </cfRule>
  </conditionalFormatting>
  <conditionalFormatting sqref="J15">
    <cfRule type="expression" dxfId="329" priority="24">
      <formula>$B$15+$F$15&lt;&gt;$J$15</formula>
    </cfRule>
  </conditionalFormatting>
  <conditionalFormatting sqref="J16">
    <cfRule type="expression" dxfId="328" priority="23">
      <formula>$B$16+$F$16&lt;&gt;$J$16</formula>
    </cfRule>
  </conditionalFormatting>
  <conditionalFormatting sqref="J17">
    <cfRule type="expression" dxfId="327" priority="22">
      <formula>$B$17+$F$17&lt;&gt;$J$17</formula>
    </cfRule>
  </conditionalFormatting>
  <conditionalFormatting sqref="J18">
    <cfRule type="expression" dxfId="326" priority="3">
      <formula>"SUM($J$11:$J$17)&lt;&gt;$J$18"</formula>
    </cfRule>
  </conditionalFormatting>
  <conditionalFormatting sqref="K11">
    <cfRule type="expression" dxfId="325" priority="30">
      <formula>$C$11+$G$11&lt;&gt;$K$11</formula>
    </cfRule>
  </conditionalFormatting>
  <conditionalFormatting sqref="K12">
    <cfRule type="expression" dxfId="324" priority="21">
      <formula>$C$12+$G$12&lt;&gt;$K$12</formula>
    </cfRule>
  </conditionalFormatting>
  <conditionalFormatting sqref="K13">
    <cfRule type="expression" dxfId="323" priority="20">
      <formula>$C$13+$G$13&lt;&gt;$K$13</formula>
    </cfRule>
  </conditionalFormatting>
  <conditionalFormatting sqref="K14">
    <cfRule type="expression" dxfId="322" priority="19">
      <formula>$C$14+$G$14&lt;&gt;$K$14</formula>
    </cfRule>
  </conditionalFormatting>
  <conditionalFormatting sqref="K15">
    <cfRule type="expression" dxfId="321" priority="18">
      <formula>$C$15+$G$15&lt;&gt;$K$15</formula>
    </cfRule>
  </conditionalFormatting>
  <conditionalFormatting sqref="K16">
    <cfRule type="expression" dxfId="320" priority="17">
      <formula>$C$16+$G$16&lt;&gt;$K$16</formula>
    </cfRule>
  </conditionalFormatting>
  <conditionalFormatting sqref="K17">
    <cfRule type="expression" dxfId="319" priority="16">
      <formula>$C$17+$G$17&lt;&gt;$K$17</formula>
    </cfRule>
  </conditionalFormatting>
  <conditionalFormatting sqref="K18">
    <cfRule type="expression" dxfId="318" priority="32">
      <formula>SUM($K$11:$K$17)&lt;&gt;$K$18</formula>
    </cfRule>
  </conditionalFormatting>
  <conditionalFormatting sqref="L11">
    <cfRule type="expression" dxfId="317" priority="28">
      <formula>$D$11+$H$11&lt;&gt;$L$11</formula>
    </cfRule>
  </conditionalFormatting>
  <conditionalFormatting sqref="L12">
    <cfRule type="expression" dxfId="316" priority="15">
      <formula>$D$12+$H$12&lt;&gt;$L$12</formula>
    </cfRule>
  </conditionalFormatting>
  <conditionalFormatting sqref="L13">
    <cfRule type="expression" dxfId="315" priority="14">
      <formula>$D$13+$H$13&lt;&gt;$L$13</formula>
    </cfRule>
  </conditionalFormatting>
  <conditionalFormatting sqref="L14">
    <cfRule type="expression" dxfId="314" priority="13">
      <formula>$D$14+$H$14&lt;&gt;$L$14</formula>
    </cfRule>
  </conditionalFormatting>
  <conditionalFormatting sqref="L15">
    <cfRule type="expression" dxfId="313" priority="12">
      <formula>$D$15+$H$15&lt;&gt;$L$15</formula>
    </cfRule>
  </conditionalFormatting>
  <conditionalFormatting sqref="L16">
    <cfRule type="expression" dxfId="312" priority="11">
      <formula>$D$16+$H$16&lt;&gt;$L$16</formula>
    </cfRule>
  </conditionalFormatting>
  <conditionalFormatting sqref="L17">
    <cfRule type="expression" dxfId="311" priority="10">
      <formula>$D$17+$H$17&lt;&gt;$L$17</formula>
    </cfRule>
  </conditionalFormatting>
  <conditionalFormatting sqref="L18">
    <cfRule type="expression" dxfId="310" priority="2">
      <formula>"SUM($L$11:$L$17)&lt;&gt;$L$18"</formula>
    </cfRule>
  </conditionalFormatting>
  <conditionalFormatting sqref="M10:M11">
    <cfRule type="expression" dxfId="309" priority="1">
      <formula>$E$11+$I$11&lt;&gt;$M$11</formula>
    </cfRule>
  </conditionalFormatting>
  <conditionalFormatting sqref="M12">
    <cfRule type="expression" dxfId="308" priority="9">
      <formula>$E$12+$I$12&lt;&gt;$M$12</formula>
    </cfRule>
  </conditionalFormatting>
  <conditionalFormatting sqref="M13">
    <cfRule type="expression" dxfId="307" priority="8">
      <formula>$E$13+$I$13&lt;&gt;$M$13</formula>
    </cfRule>
  </conditionalFormatting>
  <conditionalFormatting sqref="M14">
    <cfRule type="expression" dxfId="306" priority="7">
      <formula>$E$14+$I$14&lt;&gt;$M$14</formula>
    </cfRule>
  </conditionalFormatting>
  <conditionalFormatting sqref="M15">
    <cfRule type="expression" dxfId="305" priority="6">
      <formula>$E$15+$I$15&lt;&gt;$M$15</formula>
    </cfRule>
  </conditionalFormatting>
  <conditionalFormatting sqref="M16">
    <cfRule type="expression" dxfId="304" priority="5">
      <formula>$E$16+$I$16&lt;&gt;$M$16</formula>
    </cfRule>
  </conditionalFormatting>
  <conditionalFormatting sqref="M17">
    <cfRule type="expression" dxfId="303" priority="4">
      <formula>$E$17+$I$17&lt;&gt;$M$17</formula>
    </cfRule>
  </conditionalFormatting>
  <conditionalFormatting sqref="M18">
    <cfRule type="expression" dxfId="302" priority="31">
      <formula>SUM($M$11:$M$17)&lt;&gt;$M$18</formula>
    </cfRule>
  </conditionalFormatting>
  <pageMargins left="0.7" right="0.7" top="0.75" bottom="0.75" header="0.3" footer="0.3"/>
  <pageSetup paperSize="5" orientation="landscape" r:id="rId1"/>
  <headerFooter alignWithMargins="0">
    <oddHeader xml:space="preserve">&amp;R&amp;8Jamaica Deposit Insurance Corporation
</oddHeader>
    <oddFooter>&amp;CPage 4 of 14</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51EAD1-67F8-47F2-98DA-CC0C173246E4}">
  <dimension ref="A1:M34"/>
  <sheetViews>
    <sheetView view="pageLayout" zoomScale="80" zoomScaleNormal="100" zoomScalePageLayoutView="80" workbookViewId="0">
      <selection sqref="A1:XFD1048576"/>
    </sheetView>
  </sheetViews>
  <sheetFormatPr defaultRowHeight="12.5" x14ac:dyDescent="0.25"/>
  <cols>
    <col min="1" max="1" width="21.81640625" style="37" customWidth="1"/>
    <col min="2" max="13" width="11.7265625" style="37" customWidth="1"/>
    <col min="14" max="16384" width="8.7265625" style="37"/>
  </cols>
  <sheetData>
    <row r="1" spans="1:13" ht="16" x14ac:dyDescent="0.3">
      <c r="A1" s="37" t="s">
        <v>7</v>
      </c>
      <c r="J1" s="154" t="s">
        <v>57</v>
      </c>
      <c r="K1" s="154"/>
      <c r="L1" s="154"/>
      <c r="M1" s="154"/>
    </row>
    <row r="2" spans="1:13" ht="13" x14ac:dyDescent="0.3">
      <c r="J2" s="79"/>
      <c r="K2" s="79"/>
      <c r="L2" s="79"/>
      <c r="M2" s="79"/>
    </row>
    <row r="4" spans="1:13" s="38" customFormat="1" ht="16" x14ac:dyDescent="0.3">
      <c r="A4" s="152" t="s">
        <v>56</v>
      </c>
      <c r="B4" s="152"/>
      <c r="C4" s="152"/>
      <c r="D4" s="152"/>
      <c r="E4" s="152"/>
      <c r="F4" s="152"/>
      <c r="G4" s="152"/>
      <c r="H4" s="152"/>
      <c r="I4" s="152"/>
      <c r="J4" s="152"/>
      <c r="K4" s="152"/>
      <c r="L4" s="152"/>
      <c r="M4" s="152"/>
    </row>
    <row r="5" spans="1:13" s="38" customFormat="1" ht="13" x14ac:dyDescent="0.3">
      <c r="A5" s="152" t="s">
        <v>166</v>
      </c>
      <c r="B5" s="152"/>
      <c r="C5" s="152"/>
      <c r="D5" s="152"/>
      <c r="E5" s="152"/>
      <c r="F5" s="152"/>
      <c r="G5" s="152"/>
      <c r="H5" s="152"/>
      <c r="I5" s="152"/>
      <c r="J5" s="152"/>
      <c r="K5" s="152"/>
      <c r="L5" s="152"/>
      <c r="M5" s="152"/>
    </row>
    <row r="6" spans="1:13" ht="13" thickBot="1" x14ac:dyDescent="0.3"/>
    <row r="7" spans="1:13" ht="13" x14ac:dyDescent="0.3">
      <c r="B7" s="158" t="s">
        <v>16</v>
      </c>
      <c r="C7" s="148"/>
      <c r="D7" s="148"/>
      <c r="E7" s="148"/>
      <c r="F7" s="158" t="s">
        <v>13</v>
      </c>
      <c r="G7" s="148"/>
      <c r="H7" s="148"/>
      <c r="I7" s="149"/>
      <c r="J7" s="148" t="s">
        <v>30</v>
      </c>
      <c r="K7" s="148"/>
      <c r="L7" s="148"/>
      <c r="M7" s="149"/>
    </row>
    <row r="8" spans="1:13" ht="15.75" customHeight="1" x14ac:dyDescent="0.3">
      <c r="B8" s="151"/>
      <c r="C8" s="152"/>
      <c r="D8" s="152"/>
      <c r="E8" s="152"/>
      <c r="F8" s="155" t="s">
        <v>50</v>
      </c>
      <c r="G8" s="156"/>
      <c r="H8" s="156"/>
      <c r="I8" s="157"/>
      <c r="J8" s="145"/>
      <c r="K8" s="145"/>
      <c r="L8" s="145"/>
      <c r="M8" s="146"/>
    </row>
    <row r="9" spans="1:13" ht="17.25" customHeight="1" x14ac:dyDescent="0.25">
      <c r="B9" s="147" t="s">
        <v>9</v>
      </c>
      <c r="C9" s="143"/>
      <c r="D9" s="143" t="s">
        <v>10</v>
      </c>
      <c r="E9" s="150"/>
      <c r="F9" s="147" t="s">
        <v>9</v>
      </c>
      <c r="G9" s="143"/>
      <c r="H9" s="143" t="s">
        <v>10</v>
      </c>
      <c r="I9" s="144"/>
      <c r="J9" s="153" t="s">
        <v>9</v>
      </c>
      <c r="K9" s="143"/>
      <c r="L9" s="143" t="s">
        <v>10</v>
      </c>
      <c r="M9" s="144"/>
    </row>
    <row r="10" spans="1:13" ht="15.75" customHeight="1" thickBot="1" x14ac:dyDescent="0.3">
      <c r="B10" s="41" t="s">
        <v>100</v>
      </c>
      <c r="C10" s="42" t="s">
        <v>159</v>
      </c>
      <c r="D10" s="42" t="s">
        <v>100</v>
      </c>
      <c r="E10" s="43" t="s">
        <v>159</v>
      </c>
      <c r="F10" s="41" t="s">
        <v>100</v>
      </c>
      <c r="G10" s="42" t="s">
        <v>159</v>
      </c>
      <c r="H10" s="42" t="s">
        <v>100</v>
      </c>
      <c r="I10" s="43" t="s">
        <v>159</v>
      </c>
      <c r="J10" s="41" t="s">
        <v>100</v>
      </c>
      <c r="K10" s="42" t="s">
        <v>159</v>
      </c>
      <c r="L10" s="42" t="s">
        <v>100</v>
      </c>
      <c r="M10" s="80" t="s">
        <v>159</v>
      </c>
    </row>
    <row r="11" spans="1:13" ht="25" customHeight="1" x14ac:dyDescent="0.25">
      <c r="A11" s="44" t="s">
        <v>80</v>
      </c>
      <c r="B11" s="45"/>
      <c r="C11" s="46"/>
      <c r="D11" s="47"/>
      <c r="E11" s="48"/>
      <c r="F11" s="45"/>
      <c r="G11" s="49"/>
      <c r="H11" s="47"/>
      <c r="I11" s="50"/>
      <c r="J11" s="51"/>
      <c r="K11" s="49"/>
      <c r="L11" s="49"/>
      <c r="M11" s="52"/>
    </row>
    <row r="12" spans="1:13" ht="25" customHeight="1" x14ac:dyDescent="0.25">
      <c r="A12" s="54" t="s">
        <v>81</v>
      </c>
      <c r="B12" s="45"/>
      <c r="C12" s="46"/>
      <c r="D12" s="49"/>
      <c r="E12" s="73"/>
      <c r="F12" s="45"/>
      <c r="G12" s="49"/>
      <c r="H12" s="49"/>
      <c r="I12" s="74"/>
      <c r="J12" s="51"/>
      <c r="K12" s="49"/>
      <c r="L12" s="49"/>
      <c r="M12" s="74"/>
    </row>
    <row r="13" spans="1:13" ht="25" customHeight="1" x14ac:dyDescent="0.25">
      <c r="A13" s="54" t="s">
        <v>27</v>
      </c>
      <c r="B13" s="45"/>
      <c r="C13" s="46"/>
      <c r="D13" s="49"/>
      <c r="E13" s="73"/>
      <c r="F13" s="45"/>
      <c r="G13" s="49"/>
      <c r="H13" s="49"/>
      <c r="I13" s="74"/>
      <c r="J13" s="51"/>
      <c r="K13" s="49"/>
      <c r="L13" s="49"/>
      <c r="M13" s="74"/>
    </row>
    <row r="14" spans="1:13" ht="25" customHeight="1" x14ac:dyDescent="0.25">
      <c r="A14" s="54" t="s">
        <v>28</v>
      </c>
      <c r="B14" s="45"/>
      <c r="C14" s="46"/>
      <c r="D14" s="49"/>
      <c r="E14" s="73"/>
      <c r="F14" s="45"/>
      <c r="G14" s="49"/>
      <c r="H14" s="49"/>
      <c r="I14" s="74"/>
      <c r="J14" s="51"/>
      <c r="K14" s="49"/>
      <c r="L14" s="49"/>
      <c r="M14" s="74"/>
    </row>
    <row r="15" spans="1:13" ht="25" customHeight="1" x14ac:dyDescent="0.25">
      <c r="A15" s="54" t="s">
        <v>82</v>
      </c>
      <c r="B15" s="45"/>
      <c r="C15" s="46"/>
      <c r="D15" s="49"/>
      <c r="E15" s="73"/>
      <c r="F15" s="45"/>
      <c r="G15" s="49"/>
      <c r="H15" s="49"/>
      <c r="I15" s="74"/>
      <c r="J15" s="51"/>
      <c r="K15" s="49"/>
      <c r="L15" s="49"/>
      <c r="M15" s="74"/>
    </row>
    <row r="16" spans="1:13" ht="25" customHeight="1" x14ac:dyDescent="0.25">
      <c r="A16" s="54" t="s">
        <v>83</v>
      </c>
      <c r="B16" s="45"/>
      <c r="C16" s="46"/>
      <c r="D16" s="49"/>
      <c r="E16" s="73"/>
      <c r="F16" s="45"/>
      <c r="G16" s="49"/>
      <c r="H16" s="49"/>
      <c r="I16" s="74"/>
      <c r="J16" s="51"/>
      <c r="K16" s="49"/>
      <c r="L16" s="49"/>
      <c r="M16" s="74"/>
    </row>
    <row r="17" spans="1:13" ht="25" customHeight="1" x14ac:dyDescent="0.25">
      <c r="A17" s="54" t="s">
        <v>84</v>
      </c>
      <c r="B17" s="45"/>
      <c r="C17" s="46"/>
      <c r="D17" s="49"/>
      <c r="E17" s="73"/>
      <c r="F17" s="45"/>
      <c r="G17" s="49"/>
      <c r="H17" s="49"/>
      <c r="I17" s="74"/>
      <c r="J17" s="51"/>
      <c r="K17" s="49"/>
      <c r="L17" s="49"/>
      <c r="M17" s="74"/>
    </row>
    <row r="18" spans="1:13" ht="25" customHeight="1" thickBot="1" x14ac:dyDescent="0.35">
      <c r="A18" s="81" t="s">
        <v>0</v>
      </c>
      <c r="B18" s="84"/>
      <c r="C18" s="85"/>
      <c r="D18" s="85"/>
      <c r="E18" s="86"/>
      <c r="F18" s="84"/>
      <c r="G18" s="85"/>
      <c r="H18" s="85"/>
      <c r="I18" s="87"/>
      <c r="J18" s="88"/>
      <c r="K18" s="85"/>
      <c r="L18" s="85"/>
      <c r="M18" s="87"/>
    </row>
    <row r="19" spans="1:13" ht="8.25" customHeight="1" x14ac:dyDescent="0.25"/>
    <row r="20" spans="1:13" ht="14.5" x14ac:dyDescent="0.25">
      <c r="A20" s="65" t="s">
        <v>93</v>
      </c>
    </row>
    <row r="21" spans="1:13" ht="14.25" customHeight="1" x14ac:dyDescent="0.25">
      <c r="A21" s="67" t="s">
        <v>60</v>
      </c>
    </row>
    <row r="22" spans="1:13" ht="14.5" x14ac:dyDescent="0.25">
      <c r="A22" s="65" t="s">
        <v>94</v>
      </c>
    </row>
    <row r="23" spans="1:13" x14ac:dyDescent="0.25">
      <c r="A23" s="67" t="s">
        <v>25</v>
      </c>
    </row>
    <row r="24" spans="1:13" ht="15" customHeight="1" x14ac:dyDescent="0.25">
      <c r="A24" s="91" t="s">
        <v>162</v>
      </c>
    </row>
    <row r="25" spans="1:13" ht="15" customHeight="1" x14ac:dyDescent="0.25">
      <c r="A25" s="66" t="s">
        <v>64</v>
      </c>
    </row>
    <row r="26" spans="1:13" ht="8.25" customHeight="1" x14ac:dyDescent="0.25"/>
    <row r="27" spans="1:13" x14ac:dyDescent="0.25">
      <c r="A27" s="37" t="s">
        <v>1</v>
      </c>
    </row>
    <row r="29" spans="1:13" x14ac:dyDescent="0.25">
      <c r="A29" s="67" t="s">
        <v>74</v>
      </c>
      <c r="D29" s="37" t="s">
        <v>5</v>
      </c>
      <c r="H29" s="37" t="s">
        <v>5</v>
      </c>
      <c r="L29" s="67" t="s">
        <v>72</v>
      </c>
    </row>
    <row r="30" spans="1:13" x14ac:dyDescent="0.25">
      <c r="A30" s="37" t="s">
        <v>3</v>
      </c>
      <c r="D30" s="37" t="s">
        <v>4</v>
      </c>
      <c r="H30" s="37" t="s">
        <v>8</v>
      </c>
      <c r="L30" s="37" t="s">
        <v>35</v>
      </c>
    </row>
    <row r="34" spans="3:3" ht="15.5" x14ac:dyDescent="0.35">
      <c r="C34" s="92"/>
    </row>
  </sheetData>
  <mergeCells count="15">
    <mergeCell ref="J1:M1"/>
    <mergeCell ref="A4:M4"/>
    <mergeCell ref="A5:M5"/>
    <mergeCell ref="B7:E7"/>
    <mergeCell ref="F7:I7"/>
    <mergeCell ref="J7:M7"/>
    <mergeCell ref="B8:E8"/>
    <mergeCell ref="F8:I8"/>
    <mergeCell ref="J8:M8"/>
    <mergeCell ref="B9:C9"/>
    <mergeCell ref="D9:E9"/>
    <mergeCell ref="F9:G9"/>
    <mergeCell ref="H9:I9"/>
    <mergeCell ref="J9:K9"/>
    <mergeCell ref="L9:M9"/>
  </mergeCells>
  <conditionalFormatting sqref="B18">
    <cfRule type="expression" dxfId="301" priority="39">
      <formula>SUM($B$11:$B$17)&lt;&gt;$B$18</formula>
    </cfRule>
  </conditionalFormatting>
  <conditionalFormatting sqref="C18">
    <cfRule type="expression" dxfId="300" priority="38">
      <formula>SUM($C$11:$C$17)&lt;&gt;$C$18</formula>
    </cfRule>
  </conditionalFormatting>
  <conditionalFormatting sqref="D18">
    <cfRule type="expression" dxfId="299" priority="37">
      <formula>SUM($D$11:$D$17)&lt;&gt;$D$18</formula>
    </cfRule>
  </conditionalFormatting>
  <conditionalFormatting sqref="E18">
    <cfRule type="expression" dxfId="298" priority="36">
      <formula>SUM($E$11:$E$17)&lt;&gt;$E$18</formula>
    </cfRule>
  </conditionalFormatting>
  <conditionalFormatting sqref="F18">
    <cfRule type="expression" dxfId="297" priority="35">
      <formula>SUM($F$11:$F$17)&lt;&gt;$F$18</formula>
    </cfRule>
  </conditionalFormatting>
  <conditionalFormatting sqref="G18">
    <cfRule type="expression" dxfId="296" priority="34">
      <formula>SUM($G$11:$G$17)&lt;&gt;$G$18</formula>
    </cfRule>
  </conditionalFormatting>
  <conditionalFormatting sqref="H18">
    <cfRule type="expression" dxfId="295" priority="33">
      <formula>SUM($H$11:$H$17)&lt;&gt;$H$18</formula>
    </cfRule>
  </conditionalFormatting>
  <conditionalFormatting sqref="I18">
    <cfRule type="expression" dxfId="294" priority="32">
      <formula>SUM($I$11:$I$17)&lt;&gt;$I$18</formula>
    </cfRule>
  </conditionalFormatting>
  <conditionalFormatting sqref="J11">
    <cfRule type="expression" dxfId="293" priority="40">
      <formula>$B$11+$F$11&lt;&gt;$J$11</formula>
    </cfRule>
  </conditionalFormatting>
  <conditionalFormatting sqref="J12">
    <cfRule type="expression" dxfId="292" priority="26">
      <formula>$B$12+$F$12&lt;&gt;$J$12</formula>
    </cfRule>
  </conditionalFormatting>
  <conditionalFormatting sqref="J13">
    <cfRule type="expression" dxfId="291" priority="25">
      <formula>$B$13+$F$13&lt;&gt;$J$13</formula>
    </cfRule>
  </conditionalFormatting>
  <conditionalFormatting sqref="J14">
    <cfRule type="expression" dxfId="290" priority="24">
      <formula>$B$14+$F$14&lt;&gt;$J$14</formula>
    </cfRule>
  </conditionalFormatting>
  <conditionalFormatting sqref="J15">
    <cfRule type="expression" dxfId="289" priority="23">
      <formula>$B$15+$F$15&lt;&gt;$J$15</formula>
    </cfRule>
  </conditionalFormatting>
  <conditionalFormatting sqref="J16">
    <cfRule type="expression" dxfId="288" priority="22">
      <formula>$B$16+$F$16&lt;&gt;$J$16</formula>
    </cfRule>
  </conditionalFormatting>
  <conditionalFormatting sqref="J17">
    <cfRule type="expression" dxfId="287" priority="21">
      <formula>$B$17+$F$17&lt;&gt;$J$17</formula>
    </cfRule>
  </conditionalFormatting>
  <conditionalFormatting sqref="J18">
    <cfRule type="expression" dxfId="286" priority="2">
      <formula>"SUM($J$11:$J$17)&lt;&gt;$J$18"</formula>
    </cfRule>
  </conditionalFormatting>
  <conditionalFormatting sqref="K11">
    <cfRule type="expression" dxfId="285" priority="29">
      <formula>$C$11+$G$11&lt;&gt;$K$11</formula>
    </cfRule>
  </conditionalFormatting>
  <conditionalFormatting sqref="K12">
    <cfRule type="expression" dxfId="284" priority="20">
      <formula>$C$12+$G$12&lt;&gt;$K$12</formula>
    </cfRule>
  </conditionalFormatting>
  <conditionalFormatting sqref="K13">
    <cfRule type="expression" dxfId="283" priority="19">
      <formula>$C$13+$G$13&lt;&gt;$K$13</formula>
    </cfRule>
  </conditionalFormatting>
  <conditionalFormatting sqref="K14">
    <cfRule type="expression" dxfId="282" priority="18">
      <formula>$C$14+$G$14&lt;&gt;$K$14</formula>
    </cfRule>
  </conditionalFormatting>
  <conditionalFormatting sqref="K15">
    <cfRule type="expression" dxfId="281" priority="17">
      <formula>$C$15+$G$15&lt;&gt;$K$15</formula>
    </cfRule>
  </conditionalFormatting>
  <conditionalFormatting sqref="K16">
    <cfRule type="expression" dxfId="280" priority="16">
      <formula>$C$16+$G$16&lt;&gt;$K$16</formula>
    </cfRule>
  </conditionalFormatting>
  <conditionalFormatting sqref="K17">
    <cfRule type="expression" dxfId="279" priority="15">
      <formula>$C$17+$G$17&lt;&gt;$K$17</formula>
    </cfRule>
  </conditionalFormatting>
  <conditionalFormatting sqref="K18">
    <cfRule type="expression" dxfId="278" priority="31">
      <formula>SUM($K$11:$K$17)&lt;&gt;$K$18</formula>
    </cfRule>
  </conditionalFormatting>
  <conditionalFormatting sqref="L11">
    <cfRule type="expression" dxfId="277" priority="27">
      <formula>$D$11+$H$11&lt;&gt;$L$11</formula>
    </cfRule>
  </conditionalFormatting>
  <conditionalFormatting sqref="L12">
    <cfRule type="expression" dxfId="276" priority="14">
      <formula>$D$12+$H$12&lt;&gt;$L$12</formula>
    </cfRule>
  </conditionalFormatting>
  <conditionalFormatting sqref="L13">
    <cfRule type="expression" dxfId="275" priority="13">
      <formula>$D$13+$H$13&lt;&gt;$L$13</formula>
    </cfRule>
  </conditionalFormatting>
  <conditionalFormatting sqref="L14">
    <cfRule type="expression" dxfId="274" priority="12">
      <formula>$D$14+$H$14&lt;&gt;$L$14</formula>
    </cfRule>
  </conditionalFormatting>
  <conditionalFormatting sqref="L15">
    <cfRule type="expression" dxfId="273" priority="11">
      <formula>$D$15+$H$15&lt;&gt;$L$15</formula>
    </cfRule>
  </conditionalFormatting>
  <conditionalFormatting sqref="L16">
    <cfRule type="expression" dxfId="272" priority="10">
      <formula>$D$16+$H$16&lt;&gt;$L$16</formula>
    </cfRule>
  </conditionalFormatting>
  <conditionalFormatting sqref="L17">
    <cfRule type="expression" dxfId="271" priority="9">
      <formula>$D$17+$H$17&lt;&gt;$L$17</formula>
    </cfRule>
  </conditionalFormatting>
  <conditionalFormatting sqref="L18">
    <cfRule type="expression" dxfId="270" priority="1">
      <formula>"SUM($L$11:$L$17)&lt;&gt;$L$18"</formula>
    </cfRule>
  </conditionalFormatting>
  <conditionalFormatting sqref="M10:M11">
    <cfRule type="expression" dxfId="269" priority="28">
      <formula>$E$11+$I$11&lt;&gt;$M$11</formula>
    </cfRule>
  </conditionalFormatting>
  <conditionalFormatting sqref="M12">
    <cfRule type="expression" dxfId="268" priority="8">
      <formula>$E$12+$I$12&lt;&gt;$M$12</formula>
    </cfRule>
  </conditionalFormatting>
  <conditionalFormatting sqref="M13">
    <cfRule type="expression" dxfId="267" priority="7">
      <formula>$E$13+$I$13&lt;&gt;$M$13</formula>
    </cfRule>
  </conditionalFormatting>
  <conditionalFormatting sqref="M14">
    <cfRule type="expression" dxfId="266" priority="6">
      <formula>$E$14+$I$14&lt;&gt;$M$14</formula>
    </cfRule>
  </conditionalFormatting>
  <conditionalFormatting sqref="M15">
    <cfRule type="expression" dxfId="265" priority="5">
      <formula>$E$15+$I$15&lt;&gt;$M$15</formula>
    </cfRule>
  </conditionalFormatting>
  <conditionalFormatting sqref="M16">
    <cfRule type="expression" dxfId="264" priority="4">
      <formula>$E$16+$I$16&lt;&gt;$M$16</formula>
    </cfRule>
  </conditionalFormatting>
  <conditionalFormatting sqref="M17">
    <cfRule type="expression" dxfId="263" priority="3">
      <formula>$E$17+$I$17&lt;&gt;$M$17</formula>
    </cfRule>
  </conditionalFormatting>
  <conditionalFormatting sqref="M18">
    <cfRule type="expression" dxfId="262" priority="30">
      <formula>SUM($M$11:$M$17)&lt;&gt;$M$18</formula>
    </cfRule>
  </conditionalFormatting>
  <pageMargins left="0.7" right="0.7" top="0.75" bottom="0.75" header="0.3" footer="0.3"/>
  <pageSetup paperSize="5" orientation="landscape" r:id="rId1"/>
  <headerFooter alignWithMargins="0">
    <oddHeader xml:space="preserve">&amp;R&amp;8Jamaica Deposit Insurance Corporation
</oddHeader>
    <oddFooter>&amp;CPage 5 of 14</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2E790C-2BF4-4D61-A1B9-DFF85ABC97D2}">
  <dimension ref="A1:M30"/>
  <sheetViews>
    <sheetView view="pageLayout" topLeftCell="A2" zoomScale="80" zoomScaleNormal="100" zoomScalePageLayoutView="80" workbookViewId="0">
      <selection activeCell="A2" sqref="A1:XFD1048576"/>
    </sheetView>
  </sheetViews>
  <sheetFormatPr defaultRowHeight="12.5" x14ac:dyDescent="0.25"/>
  <cols>
    <col min="1" max="1" width="21.81640625" style="37" customWidth="1"/>
    <col min="2" max="13" width="11.7265625" style="37" customWidth="1"/>
    <col min="14" max="16384" width="8.7265625" style="37"/>
  </cols>
  <sheetData>
    <row r="1" spans="1:13" ht="13" x14ac:dyDescent="0.3">
      <c r="A1" s="37" t="s">
        <v>7</v>
      </c>
      <c r="J1" s="154" t="s">
        <v>31</v>
      </c>
      <c r="K1" s="154"/>
      <c r="L1" s="154"/>
      <c r="M1" s="154"/>
    </row>
    <row r="2" spans="1:13" ht="13" x14ac:dyDescent="0.3">
      <c r="J2" s="79"/>
      <c r="K2" s="79"/>
      <c r="L2" s="79"/>
      <c r="M2" s="79"/>
    </row>
    <row r="4" spans="1:13" s="38" customFormat="1" ht="16" x14ac:dyDescent="0.3">
      <c r="A4" s="152" t="s">
        <v>58</v>
      </c>
      <c r="B4" s="152"/>
      <c r="C4" s="152"/>
      <c r="D4" s="152"/>
      <c r="E4" s="152"/>
      <c r="F4" s="152"/>
      <c r="G4" s="152"/>
      <c r="H4" s="152"/>
      <c r="I4" s="152"/>
      <c r="J4" s="152"/>
      <c r="K4" s="152"/>
      <c r="L4" s="152"/>
      <c r="M4" s="152"/>
    </row>
    <row r="5" spans="1:13" s="38" customFormat="1" ht="13" x14ac:dyDescent="0.3">
      <c r="A5" s="152" t="s">
        <v>166</v>
      </c>
      <c r="B5" s="152"/>
      <c r="C5" s="152"/>
      <c r="D5" s="152"/>
      <c r="E5" s="152"/>
      <c r="F5" s="152"/>
      <c r="G5" s="152"/>
      <c r="H5" s="152"/>
      <c r="I5" s="152"/>
      <c r="J5" s="152"/>
      <c r="K5" s="152"/>
      <c r="L5" s="152"/>
      <c r="M5" s="152"/>
    </row>
    <row r="6" spans="1:13" ht="13" thickBot="1" x14ac:dyDescent="0.3"/>
    <row r="7" spans="1:13" ht="13" x14ac:dyDescent="0.3">
      <c r="B7" s="158" t="s">
        <v>16</v>
      </c>
      <c r="C7" s="148"/>
      <c r="D7" s="148"/>
      <c r="E7" s="148"/>
      <c r="F7" s="158" t="s">
        <v>13</v>
      </c>
      <c r="G7" s="148"/>
      <c r="H7" s="148"/>
      <c r="I7" s="149"/>
      <c r="J7" s="148" t="s">
        <v>19</v>
      </c>
      <c r="K7" s="148"/>
      <c r="L7" s="148"/>
      <c r="M7" s="149"/>
    </row>
    <row r="8" spans="1:13" ht="15.75" customHeight="1" x14ac:dyDescent="0.3">
      <c r="B8" s="151"/>
      <c r="C8" s="152"/>
      <c r="D8" s="152"/>
      <c r="E8" s="152"/>
      <c r="F8" s="155" t="s">
        <v>59</v>
      </c>
      <c r="G8" s="156"/>
      <c r="H8" s="156"/>
      <c r="I8" s="157"/>
      <c r="J8" s="145"/>
      <c r="K8" s="145"/>
      <c r="L8" s="145"/>
      <c r="M8" s="146"/>
    </row>
    <row r="9" spans="1:13" ht="17.25" customHeight="1" x14ac:dyDescent="0.25">
      <c r="B9" s="147" t="s">
        <v>17</v>
      </c>
      <c r="C9" s="143"/>
      <c r="D9" s="143" t="s">
        <v>10</v>
      </c>
      <c r="E9" s="150"/>
      <c r="F9" s="147" t="s">
        <v>17</v>
      </c>
      <c r="G9" s="143"/>
      <c r="H9" s="143" t="s">
        <v>10</v>
      </c>
      <c r="I9" s="144"/>
      <c r="J9" s="153" t="s">
        <v>17</v>
      </c>
      <c r="K9" s="143"/>
      <c r="L9" s="143" t="s">
        <v>10</v>
      </c>
      <c r="M9" s="144"/>
    </row>
    <row r="10" spans="1:13" ht="15.75" customHeight="1" thickBot="1" x14ac:dyDescent="0.3">
      <c r="B10" s="41" t="s">
        <v>100</v>
      </c>
      <c r="C10" s="42" t="s">
        <v>159</v>
      </c>
      <c r="D10" s="42" t="s">
        <v>100</v>
      </c>
      <c r="E10" s="43" t="s">
        <v>159</v>
      </c>
      <c r="F10" s="41" t="s">
        <v>100</v>
      </c>
      <c r="G10" s="42" t="s">
        <v>159</v>
      </c>
      <c r="H10" s="42" t="s">
        <v>100</v>
      </c>
      <c r="I10" s="43" t="s">
        <v>159</v>
      </c>
      <c r="J10" s="41" t="s">
        <v>100</v>
      </c>
      <c r="K10" s="42" t="s">
        <v>159</v>
      </c>
      <c r="L10" s="42" t="s">
        <v>100</v>
      </c>
      <c r="M10" s="80" t="s">
        <v>159</v>
      </c>
    </row>
    <row r="11" spans="1:13" ht="25" customHeight="1" x14ac:dyDescent="0.25">
      <c r="A11" s="44" t="s">
        <v>80</v>
      </c>
      <c r="B11" s="45"/>
      <c r="C11" s="46"/>
      <c r="D11" s="47"/>
      <c r="E11" s="48"/>
      <c r="F11" s="45"/>
      <c r="G11" s="49"/>
      <c r="H11" s="47"/>
      <c r="I11" s="50"/>
      <c r="J11" s="51"/>
      <c r="K11" s="49"/>
      <c r="L11" s="49"/>
      <c r="M11" s="52"/>
    </row>
    <row r="12" spans="1:13" ht="25" customHeight="1" x14ac:dyDescent="0.25">
      <c r="A12" s="54" t="s">
        <v>81</v>
      </c>
      <c r="B12" s="45"/>
      <c r="C12" s="46"/>
      <c r="D12" s="49"/>
      <c r="E12" s="73"/>
      <c r="F12" s="45"/>
      <c r="G12" s="49"/>
      <c r="H12" s="49"/>
      <c r="I12" s="74"/>
      <c r="J12" s="51"/>
      <c r="K12" s="49"/>
      <c r="L12" s="49"/>
      <c r="M12" s="74"/>
    </row>
    <row r="13" spans="1:13" ht="25" customHeight="1" x14ac:dyDescent="0.25">
      <c r="A13" s="54" t="s">
        <v>27</v>
      </c>
      <c r="B13" s="45"/>
      <c r="C13" s="46"/>
      <c r="D13" s="49"/>
      <c r="E13" s="73"/>
      <c r="F13" s="45"/>
      <c r="G13" s="49"/>
      <c r="H13" s="49"/>
      <c r="I13" s="74"/>
      <c r="J13" s="51"/>
      <c r="K13" s="49"/>
      <c r="L13" s="49"/>
      <c r="M13" s="74"/>
    </row>
    <row r="14" spans="1:13" ht="25" customHeight="1" x14ac:dyDescent="0.25">
      <c r="A14" s="54" t="s">
        <v>28</v>
      </c>
      <c r="B14" s="45"/>
      <c r="C14" s="46"/>
      <c r="D14" s="49"/>
      <c r="E14" s="73"/>
      <c r="F14" s="45"/>
      <c r="G14" s="49"/>
      <c r="H14" s="49"/>
      <c r="I14" s="74"/>
      <c r="J14" s="51"/>
      <c r="K14" s="49"/>
      <c r="L14" s="49"/>
      <c r="M14" s="74"/>
    </row>
    <row r="15" spans="1:13" ht="25" customHeight="1" x14ac:dyDescent="0.25">
      <c r="A15" s="54" t="s">
        <v>82</v>
      </c>
      <c r="B15" s="45"/>
      <c r="C15" s="46"/>
      <c r="D15" s="49"/>
      <c r="E15" s="73"/>
      <c r="F15" s="45"/>
      <c r="G15" s="49"/>
      <c r="H15" s="49"/>
      <c r="I15" s="74"/>
      <c r="J15" s="51"/>
      <c r="K15" s="49"/>
      <c r="L15" s="49"/>
      <c r="M15" s="74"/>
    </row>
    <row r="16" spans="1:13" ht="25" customHeight="1" x14ac:dyDescent="0.25">
      <c r="A16" s="54" t="s">
        <v>83</v>
      </c>
      <c r="B16" s="45"/>
      <c r="C16" s="46"/>
      <c r="D16" s="49"/>
      <c r="E16" s="73"/>
      <c r="F16" s="45"/>
      <c r="G16" s="49"/>
      <c r="H16" s="49"/>
      <c r="I16" s="74"/>
      <c r="J16" s="51"/>
      <c r="K16" s="49"/>
      <c r="L16" s="49"/>
      <c r="M16" s="74"/>
    </row>
    <row r="17" spans="1:13" ht="25" customHeight="1" x14ac:dyDescent="0.25">
      <c r="A17" s="54" t="s">
        <v>84</v>
      </c>
      <c r="B17" s="45"/>
      <c r="C17" s="46"/>
      <c r="D17" s="49"/>
      <c r="E17" s="73"/>
      <c r="F17" s="45"/>
      <c r="G17" s="49"/>
      <c r="H17" s="49"/>
      <c r="I17" s="74"/>
      <c r="J17" s="51"/>
      <c r="K17" s="49"/>
      <c r="L17" s="49"/>
      <c r="M17" s="74"/>
    </row>
    <row r="18" spans="1:13" ht="25" customHeight="1" thickBot="1" x14ac:dyDescent="0.35">
      <c r="A18" s="81" t="s">
        <v>0</v>
      </c>
      <c r="B18" s="84"/>
      <c r="C18" s="85"/>
      <c r="D18" s="85"/>
      <c r="E18" s="86"/>
      <c r="F18" s="84"/>
      <c r="G18" s="85"/>
      <c r="H18" s="85"/>
      <c r="I18" s="87"/>
      <c r="J18" s="88"/>
      <c r="K18" s="85"/>
      <c r="L18" s="85"/>
      <c r="M18" s="87"/>
    </row>
    <row r="19" spans="1:13" ht="8.25" customHeight="1" x14ac:dyDescent="0.25"/>
    <row r="20" spans="1:13" ht="8.25" customHeight="1" x14ac:dyDescent="0.25"/>
    <row r="21" spans="1:13" ht="14.5" x14ac:dyDescent="0.25">
      <c r="A21" s="93" t="s">
        <v>95</v>
      </c>
    </row>
    <row r="22" spans="1:13" ht="15" customHeight="1" x14ac:dyDescent="0.25">
      <c r="A22" s="91" t="s">
        <v>163</v>
      </c>
    </row>
    <row r="23" spans="1:13" ht="15" customHeight="1" x14ac:dyDescent="0.25">
      <c r="A23" s="66" t="s">
        <v>64</v>
      </c>
    </row>
    <row r="24" spans="1:13" ht="6" customHeight="1" x14ac:dyDescent="0.25"/>
    <row r="25" spans="1:13" ht="6" customHeight="1" x14ac:dyDescent="0.25"/>
    <row r="26" spans="1:13" ht="6" customHeight="1" x14ac:dyDescent="0.25"/>
    <row r="27" spans="1:13" x14ac:dyDescent="0.25">
      <c r="A27" s="37" t="s">
        <v>1</v>
      </c>
    </row>
    <row r="29" spans="1:13" x14ac:dyDescent="0.25">
      <c r="A29" s="67" t="s">
        <v>74</v>
      </c>
      <c r="D29" s="37" t="s">
        <v>5</v>
      </c>
      <c r="H29" s="37" t="s">
        <v>5</v>
      </c>
      <c r="L29" s="67" t="s">
        <v>72</v>
      </c>
    </row>
    <row r="30" spans="1:13" x14ac:dyDescent="0.25">
      <c r="A30" s="37" t="s">
        <v>3</v>
      </c>
      <c r="D30" s="37" t="s">
        <v>4</v>
      </c>
      <c r="H30" s="37" t="s">
        <v>8</v>
      </c>
      <c r="L30" s="37" t="s">
        <v>35</v>
      </c>
    </row>
  </sheetData>
  <mergeCells count="15">
    <mergeCell ref="L9:M9"/>
    <mergeCell ref="B8:E8"/>
    <mergeCell ref="J8:M8"/>
    <mergeCell ref="J7:M7"/>
    <mergeCell ref="J1:M1"/>
    <mergeCell ref="A4:M4"/>
    <mergeCell ref="A5:M5"/>
    <mergeCell ref="B7:E7"/>
    <mergeCell ref="F8:I8"/>
    <mergeCell ref="F7:I7"/>
    <mergeCell ref="B9:C9"/>
    <mergeCell ref="D9:E9"/>
    <mergeCell ref="F9:G9"/>
    <mergeCell ref="H9:I9"/>
    <mergeCell ref="J9:K9"/>
  </mergeCells>
  <phoneticPr fontId="2" type="noConversion"/>
  <conditionalFormatting sqref="B18">
    <cfRule type="expression" dxfId="261" priority="40">
      <formula>SUM($B$11:$B$17)&lt;&gt;$B$18</formula>
    </cfRule>
  </conditionalFormatting>
  <conditionalFormatting sqref="C18">
    <cfRule type="expression" dxfId="260" priority="39">
      <formula>SUM($C$11:$C$17)&lt;&gt;$C$18</formula>
    </cfRule>
  </conditionalFormatting>
  <conditionalFormatting sqref="D18">
    <cfRule type="expression" dxfId="259" priority="38">
      <formula>SUM($D$11:$D$17)&lt;&gt;$D$18</formula>
    </cfRule>
  </conditionalFormatting>
  <conditionalFormatting sqref="E18">
    <cfRule type="expression" dxfId="258" priority="37">
      <formula>SUM($E$11:$E$17)&lt;&gt;$E$18</formula>
    </cfRule>
  </conditionalFormatting>
  <conditionalFormatting sqref="F18">
    <cfRule type="expression" dxfId="257" priority="36">
      <formula>SUM($F$11:$F$17)&lt;&gt;$F$18</formula>
    </cfRule>
  </conditionalFormatting>
  <conditionalFormatting sqref="G18">
    <cfRule type="expression" dxfId="256" priority="35">
      <formula>SUM($G$11:$G$17)&lt;&gt;$G$18</formula>
    </cfRule>
  </conditionalFormatting>
  <conditionalFormatting sqref="H18">
    <cfRule type="expression" dxfId="255" priority="34">
      <formula>SUM($H$11:$H$17)&lt;&gt;$H$18</formula>
    </cfRule>
  </conditionalFormatting>
  <conditionalFormatting sqref="I18">
    <cfRule type="expression" dxfId="254" priority="33">
      <formula>SUM($I$11:$I$17)&lt;&gt;$I$18</formula>
    </cfRule>
  </conditionalFormatting>
  <conditionalFormatting sqref="J11">
    <cfRule type="expression" dxfId="253" priority="41">
      <formula>$B$11+$F$11&lt;&gt;$J$11</formula>
    </cfRule>
  </conditionalFormatting>
  <conditionalFormatting sqref="J12">
    <cfRule type="expression" dxfId="252" priority="27">
      <formula>$B$12+$F$12&lt;&gt;$J$12</formula>
    </cfRule>
  </conditionalFormatting>
  <conditionalFormatting sqref="J13">
    <cfRule type="expression" dxfId="251" priority="26">
      <formula>$B$13+$F$13&lt;&gt;$J$13</formula>
    </cfRule>
  </conditionalFormatting>
  <conditionalFormatting sqref="J14">
    <cfRule type="expression" dxfId="250" priority="25">
      <formula>$B$14+$F$14&lt;&gt;$J$14</formula>
    </cfRule>
  </conditionalFormatting>
  <conditionalFormatting sqref="J15">
    <cfRule type="expression" dxfId="249" priority="24">
      <formula>$B$15+$F$15&lt;&gt;$J$15</formula>
    </cfRule>
  </conditionalFormatting>
  <conditionalFormatting sqref="J16">
    <cfRule type="expression" dxfId="248" priority="23">
      <formula>$B$16+$F$16&lt;&gt;$J$16</formula>
    </cfRule>
  </conditionalFormatting>
  <conditionalFormatting sqref="J17">
    <cfRule type="expression" dxfId="247" priority="22">
      <formula>$B$17+$F$17&lt;&gt;$J$17</formula>
    </cfRule>
  </conditionalFormatting>
  <conditionalFormatting sqref="J18">
    <cfRule type="expression" dxfId="246" priority="3">
      <formula>"SUM($J$11:$J$17)&lt;&gt;$J$18"</formula>
    </cfRule>
  </conditionalFormatting>
  <conditionalFormatting sqref="K11">
    <cfRule type="expression" dxfId="245" priority="30">
      <formula>$C$11+$G$11&lt;&gt;$K$11</formula>
    </cfRule>
  </conditionalFormatting>
  <conditionalFormatting sqref="K12">
    <cfRule type="expression" dxfId="244" priority="21">
      <formula>$C$12+$G$12&lt;&gt;$K$12</formula>
    </cfRule>
  </conditionalFormatting>
  <conditionalFormatting sqref="K13">
    <cfRule type="expression" dxfId="243" priority="20">
      <formula>$C$13+$G$13&lt;&gt;$K$13</formula>
    </cfRule>
  </conditionalFormatting>
  <conditionalFormatting sqref="K14">
    <cfRule type="expression" dxfId="242" priority="19">
      <formula>$C$14+$G$14&lt;&gt;$K$14</formula>
    </cfRule>
  </conditionalFormatting>
  <conditionalFormatting sqref="K15">
    <cfRule type="expression" dxfId="241" priority="18">
      <formula>$C$15+$G$15&lt;&gt;$K$15</formula>
    </cfRule>
  </conditionalFormatting>
  <conditionalFormatting sqref="K16">
    <cfRule type="expression" dxfId="240" priority="17">
      <formula>$C$16+$G$16&lt;&gt;$K$16</formula>
    </cfRule>
  </conditionalFormatting>
  <conditionalFormatting sqref="K17">
    <cfRule type="expression" dxfId="239" priority="16">
      <formula>$C$17+$G$17&lt;&gt;$K$17</formula>
    </cfRule>
  </conditionalFormatting>
  <conditionalFormatting sqref="K18">
    <cfRule type="expression" dxfId="238" priority="32">
      <formula>SUM($K$11:$K$17)&lt;&gt;$K$18</formula>
    </cfRule>
  </conditionalFormatting>
  <conditionalFormatting sqref="L11">
    <cfRule type="expression" dxfId="237" priority="28">
      <formula>$D$11+$H$11&lt;&gt;$L$11</formula>
    </cfRule>
  </conditionalFormatting>
  <conditionalFormatting sqref="L12">
    <cfRule type="expression" dxfId="236" priority="15">
      <formula>$D$12+$H$12&lt;&gt;$L$12</formula>
    </cfRule>
  </conditionalFormatting>
  <conditionalFormatting sqref="L13">
    <cfRule type="expression" dxfId="235" priority="14">
      <formula>$D$13+$H$13&lt;&gt;$L$13</formula>
    </cfRule>
  </conditionalFormatting>
  <conditionalFormatting sqref="L14">
    <cfRule type="expression" dxfId="234" priority="13">
      <formula>$D$14+$H$14&lt;&gt;$L$14</formula>
    </cfRule>
  </conditionalFormatting>
  <conditionalFormatting sqref="L15">
    <cfRule type="expression" dxfId="233" priority="12">
      <formula>$D$15+$H$15&lt;&gt;$L$15</formula>
    </cfRule>
  </conditionalFormatting>
  <conditionalFormatting sqref="L16">
    <cfRule type="expression" dxfId="232" priority="11">
      <formula>$D$16+$H$16&lt;&gt;$L$16</formula>
    </cfRule>
  </conditionalFormatting>
  <conditionalFormatting sqref="L17">
    <cfRule type="expression" dxfId="231" priority="10">
      <formula>$D$17+$H$17&lt;&gt;$L$17</formula>
    </cfRule>
  </conditionalFormatting>
  <conditionalFormatting sqref="L18">
    <cfRule type="expression" dxfId="230" priority="2">
      <formula>"SUM($L$11:$L$17)&lt;&gt;$L$18"</formula>
    </cfRule>
  </conditionalFormatting>
  <conditionalFormatting sqref="M10:M11">
    <cfRule type="expression" dxfId="229" priority="1">
      <formula>$E$11+$I$11&lt;&gt;$M$11</formula>
    </cfRule>
  </conditionalFormatting>
  <conditionalFormatting sqref="M12">
    <cfRule type="expression" dxfId="228" priority="9">
      <formula>$E$12+$I$12&lt;&gt;$M$12</formula>
    </cfRule>
  </conditionalFormatting>
  <conditionalFormatting sqref="M13">
    <cfRule type="expression" dxfId="227" priority="8">
      <formula>$E$13+$I$13&lt;&gt;$M$13</formula>
    </cfRule>
  </conditionalFormatting>
  <conditionalFormatting sqref="M14">
    <cfRule type="expression" dxfId="226" priority="7">
      <formula>$E$14+$I$14&lt;&gt;$M$14</formula>
    </cfRule>
  </conditionalFormatting>
  <conditionalFormatting sqref="M15">
    <cfRule type="expression" dxfId="225" priority="6">
      <formula>$E$15+$I$15&lt;&gt;$M$15</formula>
    </cfRule>
  </conditionalFormatting>
  <conditionalFormatting sqref="M16">
    <cfRule type="expression" dxfId="224" priority="5">
      <formula>$E$16+$I$16&lt;&gt;$M$16</formula>
    </cfRule>
  </conditionalFormatting>
  <conditionalFormatting sqref="M17">
    <cfRule type="expression" dxfId="223" priority="4">
      <formula>$E$17+$I$17&lt;&gt;$M$17</formula>
    </cfRule>
  </conditionalFormatting>
  <conditionalFormatting sqref="M18">
    <cfRule type="expression" dxfId="222" priority="31">
      <formula>SUM($M$11:$M$17)&lt;&gt;$M$18</formula>
    </cfRule>
  </conditionalFormatting>
  <pageMargins left="0.7" right="0.7" top="0.75" bottom="0.75" header="0.3" footer="0.3"/>
  <pageSetup paperSize="5" orientation="landscape" r:id="rId1"/>
  <headerFooter alignWithMargins="0">
    <oddHeader xml:space="preserve">&amp;R&amp;8Jamaica Deposit Insurance Corporation
</oddHeader>
    <oddFooter>&amp;CPage 6 of 14</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1840D8-C082-497E-8090-68A0F64481D9}">
  <dimension ref="A1:M30"/>
  <sheetViews>
    <sheetView view="pageLayout" zoomScale="80" zoomScaleNormal="100" zoomScalePageLayoutView="80" workbookViewId="0">
      <selection activeCell="F15" sqref="F15"/>
    </sheetView>
  </sheetViews>
  <sheetFormatPr defaultRowHeight="12.5" x14ac:dyDescent="0.25"/>
  <cols>
    <col min="1" max="1" width="21.81640625" style="37" customWidth="1"/>
    <col min="2" max="13" width="11.7265625" style="37" customWidth="1"/>
    <col min="14" max="16384" width="8.7265625" style="37"/>
  </cols>
  <sheetData>
    <row r="1" spans="1:13" ht="13" x14ac:dyDescent="0.3">
      <c r="A1" s="37" t="s">
        <v>7</v>
      </c>
      <c r="J1" s="154" t="s">
        <v>32</v>
      </c>
      <c r="K1" s="154"/>
      <c r="L1" s="154"/>
      <c r="M1" s="154"/>
    </row>
    <row r="2" spans="1:13" ht="13" x14ac:dyDescent="0.3">
      <c r="J2" s="79"/>
      <c r="K2" s="79"/>
      <c r="L2" s="79"/>
      <c r="M2" s="79"/>
    </row>
    <row r="4" spans="1:13" s="38" customFormat="1" ht="16" x14ac:dyDescent="0.3">
      <c r="A4" s="152" t="s">
        <v>58</v>
      </c>
      <c r="B4" s="152"/>
      <c r="C4" s="152"/>
      <c r="D4" s="152"/>
      <c r="E4" s="152"/>
      <c r="F4" s="152"/>
      <c r="G4" s="152"/>
      <c r="H4" s="152"/>
      <c r="I4" s="152"/>
      <c r="J4" s="152"/>
      <c r="K4" s="152"/>
      <c r="L4" s="152"/>
      <c r="M4" s="152"/>
    </row>
    <row r="5" spans="1:13" s="38" customFormat="1" ht="13" x14ac:dyDescent="0.3">
      <c r="A5" s="152" t="s">
        <v>166</v>
      </c>
      <c r="B5" s="152"/>
      <c r="C5" s="152"/>
      <c r="D5" s="152"/>
      <c r="E5" s="152"/>
      <c r="F5" s="152"/>
      <c r="G5" s="152"/>
      <c r="H5" s="152"/>
      <c r="I5" s="152"/>
      <c r="J5" s="152"/>
      <c r="K5" s="152"/>
      <c r="L5" s="152"/>
      <c r="M5" s="152"/>
    </row>
    <row r="6" spans="1:13" ht="13" thickBot="1" x14ac:dyDescent="0.3"/>
    <row r="7" spans="1:13" ht="13" x14ac:dyDescent="0.3">
      <c r="B7" s="158" t="s">
        <v>16</v>
      </c>
      <c r="C7" s="148"/>
      <c r="D7" s="148"/>
      <c r="E7" s="148"/>
      <c r="F7" s="158" t="s">
        <v>13</v>
      </c>
      <c r="G7" s="148"/>
      <c r="H7" s="148"/>
      <c r="I7" s="149"/>
      <c r="J7" s="148" t="s">
        <v>18</v>
      </c>
      <c r="K7" s="148"/>
      <c r="L7" s="148"/>
      <c r="M7" s="149"/>
    </row>
    <row r="8" spans="1:13" ht="15.75" customHeight="1" x14ac:dyDescent="0.3">
      <c r="B8" s="151"/>
      <c r="C8" s="152"/>
      <c r="D8" s="152"/>
      <c r="E8" s="152"/>
      <c r="F8" s="155" t="s">
        <v>59</v>
      </c>
      <c r="G8" s="156"/>
      <c r="H8" s="156"/>
      <c r="I8" s="157"/>
      <c r="J8" s="145"/>
      <c r="K8" s="145"/>
      <c r="L8" s="145"/>
      <c r="M8" s="146"/>
    </row>
    <row r="9" spans="1:13" ht="18" customHeight="1" x14ac:dyDescent="0.25">
      <c r="B9" s="147" t="s">
        <v>17</v>
      </c>
      <c r="C9" s="143"/>
      <c r="D9" s="143" t="s">
        <v>10</v>
      </c>
      <c r="E9" s="150"/>
      <c r="F9" s="147" t="s">
        <v>17</v>
      </c>
      <c r="G9" s="143"/>
      <c r="H9" s="143" t="s">
        <v>10</v>
      </c>
      <c r="I9" s="144"/>
      <c r="J9" s="153" t="s">
        <v>17</v>
      </c>
      <c r="K9" s="143"/>
      <c r="L9" s="143" t="s">
        <v>10</v>
      </c>
      <c r="M9" s="144"/>
    </row>
    <row r="10" spans="1:13" ht="15.75" customHeight="1" thickBot="1" x14ac:dyDescent="0.3">
      <c r="B10" s="41" t="s">
        <v>100</v>
      </c>
      <c r="C10" s="42" t="s">
        <v>159</v>
      </c>
      <c r="D10" s="42" t="s">
        <v>100</v>
      </c>
      <c r="E10" s="43" t="s">
        <v>159</v>
      </c>
      <c r="F10" s="41" t="s">
        <v>100</v>
      </c>
      <c r="G10" s="42" t="s">
        <v>159</v>
      </c>
      <c r="H10" s="42" t="s">
        <v>100</v>
      </c>
      <c r="I10" s="43" t="s">
        <v>159</v>
      </c>
      <c r="J10" s="41" t="s">
        <v>100</v>
      </c>
      <c r="K10" s="42" t="s">
        <v>159</v>
      </c>
      <c r="L10" s="42" t="s">
        <v>100</v>
      </c>
      <c r="M10" s="80" t="s">
        <v>159</v>
      </c>
    </row>
    <row r="11" spans="1:13" ht="25" customHeight="1" x14ac:dyDescent="0.25">
      <c r="A11" s="44" t="s">
        <v>80</v>
      </c>
      <c r="B11" s="45"/>
      <c r="C11" s="46"/>
      <c r="D11" s="47"/>
      <c r="E11" s="48"/>
      <c r="F11" s="45"/>
      <c r="G11" s="49"/>
      <c r="H11" s="47"/>
      <c r="I11" s="50"/>
      <c r="J11" s="51"/>
      <c r="K11" s="49"/>
      <c r="L11" s="49"/>
      <c r="M11" s="52"/>
    </row>
    <row r="12" spans="1:13" ht="25" customHeight="1" x14ac:dyDescent="0.25">
      <c r="A12" s="54" t="s">
        <v>81</v>
      </c>
      <c r="B12" s="45"/>
      <c r="C12" s="46"/>
      <c r="D12" s="49"/>
      <c r="E12" s="73"/>
      <c r="F12" s="45"/>
      <c r="G12" s="49"/>
      <c r="H12" s="49"/>
      <c r="I12" s="74"/>
      <c r="J12" s="51"/>
      <c r="K12" s="49"/>
      <c r="L12" s="49"/>
      <c r="M12" s="74"/>
    </row>
    <row r="13" spans="1:13" ht="25" customHeight="1" x14ac:dyDescent="0.25">
      <c r="A13" s="54" t="s">
        <v>27</v>
      </c>
      <c r="B13" s="45"/>
      <c r="C13" s="46"/>
      <c r="D13" s="49"/>
      <c r="E13" s="73"/>
      <c r="F13" s="45"/>
      <c r="G13" s="49"/>
      <c r="H13" s="49"/>
      <c r="I13" s="74"/>
      <c r="J13" s="51"/>
      <c r="K13" s="49"/>
      <c r="L13" s="49"/>
      <c r="M13" s="74"/>
    </row>
    <row r="14" spans="1:13" ht="25" customHeight="1" x14ac:dyDescent="0.25">
      <c r="A14" s="54" t="s">
        <v>28</v>
      </c>
      <c r="B14" s="45"/>
      <c r="C14" s="46"/>
      <c r="D14" s="49"/>
      <c r="E14" s="73"/>
      <c r="F14" s="45"/>
      <c r="G14" s="49"/>
      <c r="H14" s="49"/>
      <c r="I14" s="74"/>
      <c r="J14" s="51"/>
      <c r="K14" s="49"/>
      <c r="L14" s="49"/>
      <c r="M14" s="74"/>
    </row>
    <row r="15" spans="1:13" ht="25" customHeight="1" x14ac:dyDescent="0.25">
      <c r="A15" s="54" t="s">
        <v>82</v>
      </c>
      <c r="B15" s="45"/>
      <c r="C15" s="46"/>
      <c r="D15" s="49"/>
      <c r="E15" s="73"/>
      <c r="F15" s="45"/>
      <c r="G15" s="49"/>
      <c r="H15" s="49"/>
      <c r="I15" s="74"/>
      <c r="J15" s="51"/>
      <c r="K15" s="49"/>
      <c r="L15" s="49"/>
      <c r="M15" s="74"/>
    </row>
    <row r="16" spans="1:13" ht="25" customHeight="1" x14ac:dyDescent="0.25">
      <c r="A16" s="54" t="s">
        <v>83</v>
      </c>
      <c r="B16" s="45"/>
      <c r="C16" s="46"/>
      <c r="D16" s="49"/>
      <c r="E16" s="73"/>
      <c r="F16" s="45"/>
      <c r="G16" s="49"/>
      <c r="H16" s="49"/>
      <c r="I16" s="74"/>
      <c r="J16" s="51"/>
      <c r="K16" s="49"/>
      <c r="L16" s="49"/>
      <c r="M16" s="74"/>
    </row>
    <row r="17" spans="1:13" ht="25" customHeight="1" x14ac:dyDescent="0.25">
      <c r="A17" s="54" t="s">
        <v>84</v>
      </c>
      <c r="B17" s="45"/>
      <c r="C17" s="46"/>
      <c r="D17" s="49"/>
      <c r="E17" s="73"/>
      <c r="F17" s="45"/>
      <c r="G17" s="49"/>
      <c r="H17" s="49"/>
      <c r="I17" s="74"/>
      <c r="J17" s="51"/>
      <c r="K17" s="49"/>
      <c r="L17" s="49"/>
      <c r="M17" s="74"/>
    </row>
    <row r="18" spans="1:13" ht="25" customHeight="1" thickBot="1" x14ac:dyDescent="0.35">
      <c r="A18" s="81" t="s">
        <v>0</v>
      </c>
      <c r="B18" s="84"/>
      <c r="C18" s="85"/>
      <c r="D18" s="85"/>
      <c r="E18" s="86"/>
      <c r="F18" s="84"/>
      <c r="G18" s="85"/>
      <c r="H18" s="85"/>
      <c r="I18" s="87"/>
      <c r="J18" s="88"/>
      <c r="K18" s="85"/>
      <c r="L18" s="85"/>
      <c r="M18" s="87"/>
    </row>
    <row r="19" spans="1:13" ht="6.75" customHeight="1" x14ac:dyDescent="0.25"/>
    <row r="20" spans="1:13" ht="7.5" customHeight="1" x14ac:dyDescent="0.25"/>
    <row r="21" spans="1:13" ht="14.5" x14ac:dyDescent="0.25">
      <c r="A21" s="159" t="s">
        <v>105</v>
      </c>
      <c r="B21" s="159"/>
      <c r="C21" s="159"/>
      <c r="D21" s="159"/>
      <c r="E21" s="159"/>
      <c r="F21" s="159"/>
      <c r="G21" s="159"/>
      <c r="H21" s="159"/>
      <c r="I21" s="159"/>
      <c r="J21" s="159"/>
      <c r="K21" s="159"/>
      <c r="L21" s="159"/>
      <c r="M21" s="159"/>
    </row>
    <row r="22" spans="1:13" x14ac:dyDescent="0.25">
      <c r="A22" s="67" t="s">
        <v>104</v>
      </c>
    </row>
    <row r="23" spans="1:13" ht="15" customHeight="1" x14ac:dyDescent="0.25">
      <c r="A23" s="66" t="s">
        <v>164</v>
      </c>
    </row>
    <row r="24" spans="1:13" ht="15" customHeight="1" x14ac:dyDescent="0.25">
      <c r="A24" s="66" t="s">
        <v>64</v>
      </c>
    </row>
    <row r="25" spans="1:13" ht="11.25" customHeight="1" x14ac:dyDescent="0.25"/>
    <row r="26" spans="1:13" ht="5.25" customHeight="1" x14ac:dyDescent="0.25"/>
    <row r="27" spans="1:13" x14ac:dyDescent="0.25">
      <c r="A27" s="37" t="s">
        <v>1</v>
      </c>
    </row>
    <row r="29" spans="1:13" x14ac:dyDescent="0.25">
      <c r="A29" s="67" t="s">
        <v>74</v>
      </c>
      <c r="D29" s="37" t="s">
        <v>5</v>
      </c>
      <c r="H29" s="37" t="s">
        <v>5</v>
      </c>
      <c r="L29" s="67" t="s">
        <v>72</v>
      </c>
    </row>
    <row r="30" spans="1:13" x14ac:dyDescent="0.25">
      <c r="A30" s="37" t="s">
        <v>3</v>
      </c>
      <c r="D30" s="37" t="s">
        <v>4</v>
      </c>
      <c r="H30" s="37" t="s">
        <v>8</v>
      </c>
      <c r="L30" s="37" t="s">
        <v>35</v>
      </c>
    </row>
  </sheetData>
  <mergeCells count="16">
    <mergeCell ref="A21:M21"/>
    <mergeCell ref="J1:M1"/>
    <mergeCell ref="A4:M4"/>
    <mergeCell ref="A5:M5"/>
    <mergeCell ref="B7:E7"/>
    <mergeCell ref="J9:K9"/>
    <mergeCell ref="L9:M9"/>
    <mergeCell ref="F8:I8"/>
    <mergeCell ref="F7:I7"/>
    <mergeCell ref="B9:C9"/>
    <mergeCell ref="D9:E9"/>
    <mergeCell ref="F9:G9"/>
    <mergeCell ref="H9:I9"/>
    <mergeCell ref="B8:E8"/>
    <mergeCell ref="J8:M8"/>
    <mergeCell ref="J7:M7"/>
  </mergeCells>
  <phoneticPr fontId="2" type="noConversion"/>
  <conditionalFormatting sqref="B18">
    <cfRule type="expression" dxfId="221" priority="40">
      <formula>SUM($B$11:$B$17)&lt;&gt;$B$18</formula>
    </cfRule>
  </conditionalFormatting>
  <conditionalFormatting sqref="C18">
    <cfRule type="expression" dxfId="220" priority="39">
      <formula>SUM($C$11:$C$17)&lt;&gt;$C$18</formula>
    </cfRule>
  </conditionalFormatting>
  <conditionalFormatting sqref="D18">
    <cfRule type="expression" dxfId="219" priority="38">
      <formula>SUM($D$11:$D$17)&lt;&gt;$D$18</formula>
    </cfRule>
  </conditionalFormatting>
  <conditionalFormatting sqref="E18">
    <cfRule type="expression" dxfId="218" priority="37">
      <formula>SUM($E$11:$E$17)&lt;&gt;$E$18</formula>
    </cfRule>
  </conditionalFormatting>
  <conditionalFormatting sqref="F18">
    <cfRule type="expression" dxfId="217" priority="36">
      <formula>SUM($F$11:$F$17)&lt;&gt;$F$18</formula>
    </cfRule>
  </conditionalFormatting>
  <conditionalFormatting sqref="G18">
    <cfRule type="expression" dxfId="216" priority="35">
      <formula>SUM($G$11:$G$17)&lt;&gt;$G$18</formula>
    </cfRule>
  </conditionalFormatting>
  <conditionalFormatting sqref="H18">
    <cfRule type="expression" dxfId="215" priority="34">
      <formula>SUM($H$11:$H$17)&lt;&gt;$H$18</formula>
    </cfRule>
  </conditionalFormatting>
  <conditionalFormatting sqref="I18">
    <cfRule type="expression" dxfId="214" priority="33">
      <formula>SUM($I$11:$I$17)&lt;&gt;$I$18</formula>
    </cfRule>
  </conditionalFormatting>
  <conditionalFormatting sqref="J11">
    <cfRule type="expression" dxfId="213" priority="41">
      <formula>$B$11+$F$11&lt;&gt;$J$11</formula>
    </cfRule>
  </conditionalFormatting>
  <conditionalFormatting sqref="J12">
    <cfRule type="expression" dxfId="212" priority="27">
      <formula>$B$12+$F$12&lt;&gt;$J$12</formula>
    </cfRule>
  </conditionalFormatting>
  <conditionalFormatting sqref="J13">
    <cfRule type="expression" dxfId="211" priority="26">
      <formula>$B$13+$F$13&lt;&gt;$J$13</formula>
    </cfRule>
  </conditionalFormatting>
  <conditionalFormatting sqref="J14">
    <cfRule type="expression" dxfId="210" priority="25">
      <formula>$B$14+$F$14&lt;&gt;$J$14</formula>
    </cfRule>
  </conditionalFormatting>
  <conditionalFormatting sqref="J15">
    <cfRule type="expression" dxfId="209" priority="24">
      <formula>$B$15+$F$15&lt;&gt;$J$15</formula>
    </cfRule>
  </conditionalFormatting>
  <conditionalFormatting sqref="J16">
    <cfRule type="expression" dxfId="208" priority="23">
      <formula>$B$16+$F$16&lt;&gt;$J$16</formula>
    </cfRule>
  </conditionalFormatting>
  <conditionalFormatting sqref="J17">
    <cfRule type="expression" dxfId="207" priority="22">
      <formula>$B$17+$F$17&lt;&gt;$J$17</formula>
    </cfRule>
  </conditionalFormatting>
  <conditionalFormatting sqref="J18">
    <cfRule type="expression" dxfId="206" priority="3">
      <formula>"SUM($J$11:$J$17)&lt;&gt;$J$18"</formula>
    </cfRule>
  </conditionalFormatting>
  <conditionalFormatting sqref="K11">
    <cfRule type="expression" dxfId="205" priority="30">
      <formula>$C$11+$G$11&lt;&gt;$K$11</formula>
    </cfRule>
  </conditionalFormatting>
  <conditionalFormatting sqref="K12">
    <cfRule type="expression" dxfId="204" priority="21">
      <formula>$C$12+$G$12&lt;&gt;$K$12</formula>
    </cfRule>
  </conditionalFormatting>
  <conditionalFormatting sqref="K13">
    <cfRule type="expression" dxfId="203" priority="20">
      <formula>$C$13+$G$13&lt;&gt;$K$13</formula>
    </cfRule>
  </conditionalFormatting>
  <conditionalFormatting sqref="K14">
    <cfRule type="expression" dxfId="202" priority="19">
      <formula>$C$14+$G$14&lt;&gt;$K$14</formula>
    </cfRule>
  </conditionalFormatting>
  <conditionalFormatting sqref="K15">
    <cfRule type="expression" dxfId="201" priority="18">
      <formula>$C$15+$G$15&lt;&gt;$K$15</formula>
    </cfRule>
  </conditionalFormatting>
  <conditionalFormatting sqref="K16">
    <cfRule type="expression" dxfId="200" priority="17">
      <formula>$C$16+$G$16&lt;&gt;$K$16</formula>
    </cfRule>
  </conditionalFormatting>
  <conditionalFormatting sqref="K17">
    <cfRule type="expression" dxfId="199" priority="16">
      <formula>$C$17+$G$17&lt;&gt;$K$17</formula>
    </cfRule>
  </conditionalFormatting>
  <conditionalFormatting sqref="K18">
    <cfRule type="expression" dxfId="198" priority="32">
      <formula>SUM($K$11:$K$17)&lt;&gt;$K$18</formula>
    </cfRule>
  </conditionalFormatting>
  <conditionalFormatting sqref="L11">
    <cfRule type="expression" dxfId="197" priority="28">
      <formula>$D$11+$H$11&lt;&gt;$L$11</formula>
    </cfRule>
  </conditionalFormatting>
  <conditionalFormatting sqref="L12">
    <cfRule type="expression" dxfId="196" priority="15">
      <formula>$D$12+$H$12&lt;&gt;$L$12</formula>
    </cfRule>
  </conditionalFormatting>
  <conditionalFormatting sqref="L13">
    <cfRule type="expression" dxfId="195" priority="14">
      <formula>$D$13+$H$13&lt;&gt;$L$13</formula>
    </cfRule>
  </conditionalFormatting>
  <conditionalFormatting sqref="L14">
    <cfRule type="expression" dxfId="194" priority="13">
      <formula>$D$14+$H$14&lt;&gt;$L$14</formula>
    </cfRule>
  </conditionalFormatting>
  <conditionalFormatting sqref="L15">
    <cfRule type="expression" dxfId="193" priority="12">
      <formula>$D$15+$H$15&lt;&gt;$L$15</formula>
    </cfRule>
  </conditionalFormatting>
  <conditionalFormatting sqref="L16">
    <cfRule type="expression" dxfId="192" priority="11">
      <formula>$D$16+$H$16&lt;&gt;$L$16</formula>
    </cfRule>
  </conditionalFormatting>
  <conditionalFormatting sqref="L17">
    <cfRule type="expression" dxfId="191" priority="10">
      <formula>$D$17+$H$17&lt;&gt;$L$17</formula>
    </cfRule>
  </conditionalFormatting>
  <conditionalFormatting sqref="L18">
    <cfRule type="expression" dxfId="190" priority="2">
      <formula>"SUM($L$11:$L$17)&lt;&gt;$L$18"</formula>
    </cfRule>
  </conditionalFormatting>
  <conditionalFormatting sqref="M10:M11">
    <cfRule type="expression" dxfId="189" priority="1">
      <formula>$E$11+$I$11&lt;&gt;$M$11</formula>
    </cfRule>
  </conditionalFormatting>
  <conditionalFormatting sqref="M12">
    <cfRule type="expression" dxfId="188" priority="9">
      <formula>$E$12+$I$12&lt;&gt;$M$12</formula>
    </cfRule>
  </conditionalFormatting>
  <conditionalFormatting sqref="M13">
    <cfRule type="expression" dxfId="187" priority="8">
      <formula>$E$13+$I$13&lt;&gt;$M$13</formula>
    </cfRule>
  </conditionalFormatting>
  <conditionalFormatting sqref="M14">
    <cfRule type="expression" dxfId="186" priority="7">
      <formula>$E$14+$I$14&lt;&gt;$M$14</formula>
    </cfRule>
  </conditionalFormatting>
  <conditionalFormatting sqref="M15">
    <cfRule type="expression" dxfId="185" priority="6">
      <formula>$E$15+$I$15&lt;&gt;$M$15</formula>
    </cfRule>
  </conditionalFormatting>
  <conditionalFormatting sqref="M16">
    <cfRule type="expression" dxfId="184" priority="5">
      <formula>$E$16+$I$16&lt;&gt;$M$16</formula>
    </cfRule>
  </conditionalFormatting>
  <conditionalFormatting sqref="M17">
    <cfRule type="expression" dxfId="183" priority="4">
      <formula>$E$17+$I$17&lt;&gt;$M$17</formula>
    </cfRule>
  </conditionalFormatting>
  <conditionalFormatting sqref="M18">
    <cfRule type="expression" dxfId="182" priority="31">
      <formula>SUM($M$11:$M$17)&lt;&gt;$M$18</formula>
    </cfRule>
  </conditionalFormatting>
  <pageMargins left="0.7" right="0.7" top="0.75" bottom="0.75" header="0.3" footer="0.3"/>
  <pageSetup paperSize="5" orientation="landscape" r:id="rId1"/>
  <headerFooter alignWithMargins="0">
    <oddHeader xml:space="preserve">&amp;R&amp;8Jamaica Deposit Insurance Corporation
</oddHeader>
    <oddFooter>&amp;CPage 7 of 14</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C2C09D-95E0-4D25-BA11-3DFFD4BD7FBC}">
  <dimension ref="A1:M29"/>
  <sheetViews>
    <sheetView view="pageLayout" zoomScale="80" zoomScaleNormal="100" zoomScalePageLayoutView="80" workbookViewId="0">
      <selection sqref="A1:XFD1048576"/>
    </sheetView>
  </sheetViews>
  <sheetFormatPr defaultRowHeight="12.5" x14ac:dyDescent="0.25"/>
  <cols>
    <col min="1" max="1" width="21.81640625" style="37" customWidth="1"/>
    <col min="2" max="13" width="11.7265625" style="37" customWidth="1"/>
    <col min="14" max="16384" width="8.7265625" style="37"/>
  </cols>
  <sheetData>
    <row r="1" spans="1:13" ht="15" x14ac:dyDescent="0.3">
      <c r="A1" s="37" t="s">
        <v>7</v>
      </c>
      <c r="J1" s="154" t="s">
        <v>21</v>
      </c>
      <c r="K1" s="154"/>
      <c r="L1" s="154"/>
      <c r="M1" s="154"/>
    </row>
    <row r="2" spans="1:13" ht="13" x14ac:dyDescent="0.3">
      <c r="J2" s="79"/>
      <c r="K2" s="79"/>
      <c r="L2" s="79"/>
      <c r="M2" s="79"/>
    </row>
    <row r="4" spans="1:13" s="38" customFormat="1" ht="15" x14ac:dyDescent="0.3">
      <c r="A4" s="152" t="s">
        <v>14</v>
      </c>
      <c r="B4" s="152"/>
      <c r="C4" s="152"/>
      <c r="D4" s="152"/>
      <c r="E4" s="152"/>
      <c r="F4" s="152"/>
      <c r="G4" s="152"/>
      <c r="H4" s="152"/>
      <c r="I4" s="152"/>
      <c r="J4" s="152"/>
      <c r="K4" s="152"/>
      <c r="L4" s="152"/>
      <c r="M4" s="152"/>
    </row>
    <row r="5" spans="1:13" s="38" customFormat="1" ht="13" x14ac:dyDescent="0.3">
      <c r="A5" s="152" t="s">
        <v>166</v>
      </c>
      <c r="B5" s="152"/>
      <c r="C5" s="152"/>
      <c r="D5" s="152"/>
      <c r="E5" s="152"/>
      <c r="F5" s="152"/>
      <c r="G5" s="152"/>
      <c r="H5" s="152"/>
      <c r="I5" s="152"/>
      <c r="J5" s="152"/>
      <c r="K5" s="152"/>
      <c r="L5" s="152"/>
      <c r="M5" s="152"/>
    </row>
    <row r="6" spans="1:13" ht="13" thickBot="1" x14ac:dyDescent="0.3"/>
    <row r="7" spans="1:13" ht="13" x14ac:dyDescent="0.3">
      <c r="B7" s="158" t="s">
        <v>16</v>
      </c>
      <c r="C7" s="148"/>
      <c r="D7" s="148"/>
      <c r="E7" s="148"/>
      <c r="F7" s="158" t="s">
        <v>13</v>
      </c>
      <c r="G7" s="148"/>
      <c r="H7" s="148"/>
      <c r="I7" s="149"/>
      <c r="J7" s="148" t="s">
        <v>20</v>
      </c>
      <c r="K7" s="148"/>
      <c r="L7" s="148"/>
      <c r="M7" s="149"/>
    </row>
    <row r="8" spans="1:13" ht="15.75" customHeight="1" x14ac:dyDescent="0.3">
      <c r="B8" s="151"/>
      <c r="C8" s="152"/>
      <c r="D8" s="152"/>
      <c r="E8" s="152"/>
      <c r="F8" s="155" t="s">
        <v>29</v>
      </c>
      <c r="G8" s="156"/>
      <c r="H8" s="156"/>
      <c r="I8" s="157"/>
      <c r="J8" s="145"/>
      <c r="K8" s="145"/>
      <c r="L8" s="145"/>
      <c r="M8" s="146"/>
    </row>
    <row r="9" spans="1:13" ht="20.25" customHeight="1" x14ac:dyDescent="0.25">
      <c r="B9" s="147" t="s">
        <v>17</v>
      </c>
      <c r="C9" s="143"/>
      <c r="D9" s="143" t="s">
        <v>10</v>
      </c>
      <c r="E9" s="150"/>
      <c r="F9" s="147" t="s">
        <v>17</v>
      </c>
      <c r="G9" s="143"/>
      <c r="H9" s="143" t="s">
        <v>10</v>
      </c>
      <c r="I9" s="144"/>
      <c r="J9" s="153" t="s">
        <v>17</v>
      </c>
      <c r="K9" s="143"/>
      <c r="L9" s="143" t="s">
        <v>10</v>
      </c>
      <c r="M9" s="144"/>
    </row>
    <row r="10" spans="1:13" ht="15.75" customHeight="1" thickBot="1" x14ac:dyDescent="0.3">
      <c r="B10" s="41" t="s">
        <v>100</v>
      </c>
      <c r="C10" s="42" t="s">
        <v>159</v>
      </c>
      <c r="D10" s="42" t="s">
        <v>100</v>
      </c>
      <c r="E10" s="43" t="s">
        <v>159</v>
      </c>
      <c r="F10" s="41" t="s">
        <v>100</v>
      </c>
      <c r="G10" s="42" t="s">
        <v>159</v>
      </c>
      <c r="H10" s="42" t="s">
        <v>100</v>
      </c>
      <c r="I10" s="43" t="s">
        <v>159</v>
      </c>
      <c r="J10" s="41" t="s">
        <v>100</v>
      </c>
      <c r="K10" s="42" t="s">
        <v>159</v>
      </c>
      <c r="L10" s="42" t="s">
        <v>100</v>
      </c>
      <c r="M10" s="80" t="s">
        <v>159</v>
      </c>
    </row>
    <row r="11" spans="1:13" ht="25" customHeight="1" x14ac:dyDescent="0.25">
      <c r="A11" s="44" t="s">
        <v>80</v>
      </c>
      <c r="B11" s="45"/>
      <c r="C11" s="46"/>
      <c r="D11" s="47"/>
      <c r="E11" s="48"/>
      <c r="F11" s="45"/>
      <c r="G11" s="49"/>
      <c r="H11" s="47"/>
      <c r="I11" s="50"/>
      <c r="J11" s="51"/>
      <c r="K11" s="49"/>
      <c r="L11" s="49"/>
      <c r="M11" s="52"/>
    </row>
    <row r="12" spans="1:13" ht="25" customHeight="1" x14ac:dyDescent="0.25">
      <c r="A12" s="54" t="s">
        <v>81</v>
      </c>
      <c r="B12" s="45"/>
      <c r="C12" s="46"/>
      <c r="D12" s="49"/>
      <c r="E12" s="73"/>
      <c r="F12" s="45"/>
      <c r="G12" s="49"/>
      <c r="H12" s="49"/>
      <c r="I12" s="74"/>
      <c r="J12" s="51"/>
      <c r="K12" s="49"/>
      <c r="L12" s="49"/>
      <c r="M12" s="74"/>
    </row>
    <row r="13" spans="1:13" ht="25" customHeight="1" x14ac:dyDescent="0.25">
      <c r="A13" s="54" t="s">
        <v>27</v>
      </c>
      <c r="B13" s="45"/>
      <c r="C13" s="46"/>
      <c r="D13" s="49"/>
      <c r="E13" s="73"/>
      <c r="F13" s="45"/>
      <c r="G13" s="49"/>
      <c r="H13" s="49"/>
      <c r="I13" s="74"/>
      <c r="J13" s="51"/>
      <c r="K13" s="49"/>
      <c r="L13" s="49"/>
      <c r="M13" s="74"/>
    </row>
    <row r="14" spans="1:13" ht="25" customHeight="1" x14ac:dyDescent="0.25">
      <c r="A14" s="54" t="s">
        <v>28</v>
      </c>
      <c r="B14" s="45"/>
      <c r="C14" s="46"/>
      <c r="D14" s="49"/>
      <c r="E14" s="73"/>
      <c r="F14" s="45"/>
      <c r="G14" s="49"/>
      <c r="H14" s="49"/>
      <c r="I14" s="74"/>
      <c r="J14" s="51"/>
      <c r="K14" s="49"/>
      <c r="L14" s="49"/>
      <c r="M14" s="74"/>
    </row>
    <row r="15" spans="1:13" ht="25" customHeight="1" x14ac:dyDescent="0.25">
      <c r="A15" s="54" t="s">
        <v>82</v>
      </c>
      <c r="B15" s="45"/>
      <c r="C15" s="46"/>
      <c r="D15" s="49"/>
      <c r="E15" s="73"/>
      <c r="F15" s="45"/>
      <c r="G15" s="49"/>
      <c r="H15" s="49"/>
      <c r="I15" s="74"/>
      <c r="J15" s="51"/>
      <c r="K15" s="49"/>
      <c r="L15" s="49"/>
      <c r="M15" s="74"/>
    </row>
    <row r="16" spans="1:13" ht="25" customHeight="1" x14ac:dyDescent="0.25">
      <c r="A16" s="54" t="s">
        <v>83</v>
      </c>
      <c r="B16" s="45"/>
      <c r="C16" s="46"/>
      <c r="D16" s="49"/>
      <c r="E16" s="73"/>
      <c r="F16" s="45"/>
      <c r="G16" s="49"/>
      <c r="H16" s="49"/>
      <c r="I16" s="74"/>
      <c r="J16" s="51"/>
      <c r="K16" s="49"/>
      <c r="L16" s="49"/>
      <c r="M16" s="74"/>
    </row>
    <row r="17" spans="1:13" ht="25" customHeight="1" x14ac:dyDescent="0.25">
      <c r="A17" s="54" t="s">
        <v>84</v>
      </c>
      <c r="B17" s="45"/>
      <c r="C17" s="46"/>
      <c r="D17" s="49"/>
      <c r="E17" s="73"/>
      <c r="F17" s="45"/>
      <c r="G17" s="49"/>
      <c r="H17" s="49"/>
      <c r="I17" s="74"/>
      <c r="J17" s="51"/>
      <c r="K17" s="49"/>
      <c r="L17" s="49"/>
      <c r="M17" s="74"/>
    </row>
    <row r="18" spans="1:13" ht="25" customHeight="1" thickBot="1" x14ac:dyDescent="0.35">
      <c r="A18" s="81" t="s">
        <v>0</v>
      </c>
      <c r="B18" s="84"/>
      <c r="C18" s="85"/>
      <c r="D18" s="85"/>
      <c r="E18" s="86"/>
      <c r="F18" s="84"/>
      <c r="G18" s="85"/>
      <c r="H18" s="85"/>
      <c r="I18" s="87"/>
      <c r="J18" s="88"/>
      <c r="K18" s="85"/>
      <c r="L18" s="85"/>
      <c r="M18" s="87"/>
    </row>
    <row r="19" spans="1:13" ht="8.25" customHeight="1" x14ac:dyDescent="0.25"/>
    <row r="20" spans="1:13" ht="14.5" x14ac:dyDescent="0.25">
      <c r="A20" s="65" t="s">
        <v>96</v>
      </c>
    </row>
    <row r="21" spans="1:13" ht="14.5" x14ac:dyDescent="0.25">
      <c r="A21" s="65" t="s">
        <v>91</v>
      </c>
    </row>
    <row r="22" spans="1:13" x14ac:dyDescent="0.25">
      <c r="A22" s="67" t="s">
        <v>25</v>
      </c>
    </row>
    <row r="23" spans="1:13" ht="15" customHeight="1" x14ac:dyDescent="0.25">
      <c r="A23" s="91" t="s">
        <v>162</v>
      </c>
    </row>
    <row r="24" spans="1:13" ht="15" customHeight="1" x14ac:dyDescent="0.25">
      <c r="A24" s="66" t="s">
        <v>66</v>
      </c>
    </row>
    <row r="25" spans="1:13" ht="14.25" customHeight="1" x14ac:dyDescent="0.25"/>
    <row r="26" spans="1:13" x14ac:dyDescent="0.25">
      <c r="A26" s="37" t="s">
        <v>1</v>
      </c>
    </row>
    <row r="28" spans="1:13" x14ac:dyDescent="0.25">
      <c r="A28" s="67" t="s">
        <v>74</v>
      </c>
      <c r="D28" s="37" t="s">
        <v>5</v>
      </c>
      <c r="H28" s="37" t="s">
        <v>5</v>
      </c>
      <c r="L28" s="67" t="s">
        <v>72</v>
      </c>
    </row>
    <row r="29" spans="1:13" x14ac:dyDescent="0.25">
      <c r="A29" s="37" t="s">
        <v>3</v>
      </c>
      <c r="D29" s="37" t="s">
        <v>4</v>
      </c>
      <c r="H29" s="37" t="s">
        <v>8</v>
      </c>
      <c r="L29" s="37" t="s">
        <v>35</v>
      </c>
    </row>
  </sheetData>
  <mergeCells count="15">
    <mergeCell ref="L9:M9"/>
    <mergeCell ref="B8:E8"/>
    <mergeCell ref="J8:M8"/>
    <mergeCell ref="J7:M7"/>
    <mergeCell ref="J1:M1"/>
    <mergeCell ref="A4:M4"/>
    <mergeCell ref="A5:M5"/>
    <mergeCell ref="B7:E7"/>
    <mergeCell ref="F8:I8"/>
    <mergeCell ref="F7:I7"/>
    <mergeCell ref="B9:C9"/>
    <mergeCell ref="D9:E9"/>
    <mergeCell ref="F9:G9"/>
    <mergeCell ref="H9:I9"/>
    <mergeCell ref="J9:K9"/>
  </mergeCells>
  <phoneticPr fontId="2" type="noConversion"/>
  <conditionalFormatting sqref="B18">
    <cfRule type="expression" dxfId="181" priority="40">
      <formula>SUM($B$11:$B$17)&lt;&gt;$B$18</formula>
    </cfRule>
  </conditionalFormatting>
  <conditionalFormatting sqref="C18">
    <cfRule type="expression" dxfId="180" priority="39">
      <formula>SUM($C$11:$C$17)&lt;&gt;$C$18</formula>
    </cfRule>
  </conditionalFormatting>
  <conditionalFormatting sqref="D18">
    <cfRule type="expression" dxfId="179" priority="38">
      <formula>SUM($D$11:$D$17)&lt;&gt;$D$18</formula>
    </cfRule>
  </conditionalFormatting>
  <conditionalFormatting sqref="E18">
    <cfRule type="expression" dxfId="178" priority="37">
      <formula>SUM($E$11:$E$17)&lt;&gt;$E$18</formula>
    </cfRule>
  </conditionalFormatting>
  <conditionalFormatting sqref="F18">
    <cfRule type="expression" dxfId="177" priority="36">
      <formula>SUM($F$11:$F$17)&lt;&gt;$F$18</formula>
    </cfRule>
  </conditionalFormatting>
  <conditionalFormatting sqref="G18">
    <cfRule type="expression" dxfId="176" priority="35">
      <formula>SUM($G$11:$G$17)&lt;&gt;$G$18</formula>
    </cfRule>
  </conditionalFormatting>
  <conditionalFormatting sqref="H18">
    <cfRule type="expression" dxfId="175" priority="34">
      <formula>SUM($H$11:$H$17)&lt;&gt;$H$18</formula>
    </cfRule>
  </conditionalFormatting>
  <conditionalFormatting sqref="I18">
    <cfRule type="expression" dxfId="174" priority="33">
      <formula>SUM($I$11:$I$17)&lt;&gt;$I$18</formula>
    </cfRule>
  </conditionalFormatting>
  <conditionalFormatting sqref="J11">
    <cfRule type="expression" dxfId="173" priority="41">
      <formula>$B$11+$F$11&lt;&gt;$J$11</formula>
    </cfRule>
  </conditionalFormatting>
  <conditionalFormatting sqref="J12">
    <cfRule type="expression" dxfId="172" priority="27">
      <formula>$B$12+$F$12&lt;&gt;$J$12</formula>
    </cfRule>
  </conditionalFormatting>
  <conditionalFormatting sqref="J13">
    <cfRule type="expression" dxfId="171" priority="26">
      <formula>$B$13+$F$13&lt;&gt;$J$13</formula>
    </cfRule>
  </conditionalFormatting>
  <conditionalFormatting sqref="J14">
    <cfRule type="expression" dxfId="170" priority="25">
      <formula>$B$14+$F$14&lt;&gt;$J$14</formula>
    </cfRule>
  </conditionalFormatting>
  <conditionalFormatting sqref="J15">
    <cfRule type="expression" dxfId="169" priority="24">
      <formula>$B$15+$F$15&lt;&gt;$J$15</formula>
    </cfRule>
  </conditionalFormatting>
  <conditionalFormatting sqref="J16">
    <cfRule type="expression" dxfId="168" priority="23">
      <formula>$B$16+$F$16&lt;&gt;$J$16</formula>
    </cfRule>
  </conditionalFormatting>
  <conditionalFormatting sqref="J17">
    <cfRule type="expression" dxfId="167" priority="22">
      <formula>$B$17+$F$17&lt;&gt;$J$17</formula>
    </cfRule>
  </conditionalFormatting>
  <conditionalFormatting sqref="J18">
    <cfRule type="expression" dxfId="166" priority="3">
      <formula>"SUM($J$11:$J$17)&lt;&gt;$J$18"</formula>
    </cfRule>
  </conditionalFormatting>
  <conditionalFormatting sqref="K11">
    <cfRule type="expression" dxfId="165" priority="30">
      <formula>$C$11+$G$11&lt;&gt;$K$11</formula>
    </cfRule>
  </conditionalFormatting>
  <conditionalFormatting sqref="K12">
    <cfRule type="expression" dxfId="164" priority="21">
      <formula>$C$12+$G$12&lt;&gt;$K$12</formula>
    </cfRule>
  </conditionalFormatting>
  <conditionalFormatting sqref="K13">
    <cfRule type="expression" dxfId="163" priority="20">
      <formula>$C$13+$G$13&lt;&gt;$K$13</formula>
    </cfRule>
  </conditionalFormatting>
  <conditionalFormatting sqref="K14">
    <cfRule type="expression" dxfId="162" priority="19">
      <formula>$C$14+$G$14&lt;&gt;$K$14</formula>
    </cfRule>
  </conditionalFormatting>
  <conditionalFormatting sqref="K15">
    <cfRule type="expression" dxfId="161" priority="18">
      <formula>$C$15+$G$15&lt;&gt;$K$15</formula>
    </cfRule>
  </conditionalFormatting>
  <conditionalFormatting sqref="K16">
    <cfRule type="expression" dxfId="160" priority="17">
      <formula>$C$16+$G$16&lt;&gt;$K$16</formula>
    </cfRule>
  </conditionalFormatting>
  <conditionalFormatting sqref="K17">
    <cfRule type="expression" dxfId="159" priority="16">
      <formula>$C$17+$G$17&lt;&gt;$K$17</formula>
    </cfRule>
  </conditionalFormatting>
  <conditionalFormatting sqref="K18">
    <cfRule type="expression" dxfId="158" priority="32">
      <formula>SUM($K$11:$K$17)&lt;&gt;$K$18</formula>
    </cfRule>
  </conditionalFormatting>
  <conditionalFormatting sqref="L11">
    <cfRule type="expression" dxfId="157" priority="28">
      <formula>$D$11+$H$11&lt;&gt;$L$11</formula>
    </cfRule>
  </conditionalFormatting>
  <conditionalFormatting sqref="L12">
    <cfRule type="expression" dxfId="156" priority="15">
      <formula>$D$12+$H$12&lt;&gt;$L$12</formula>
    </cfRule>
  </conditionalFormatting>
  <conditionalFormatting sqref="L13">
    <cfRule type="expression" dxfId="155" priority="14">
      <formula>$D$13+$H$13&lt;&gt;$L$13</formula>
    </cfRule>
  </conditionalFormatting>
  <conditionalFormatting sqref="L14">
    <cfRule type="expression" dxfId="154" priority="13">
      <formula>$D$14+$H$14&lt;&gt;$L$14</formula>
    </cfRule>
  </conditionalFormatting>
  <conditionalFormatting sqref="L15">
    <cfRule type="expression" dxfId="153" priority="12">
      <formula>$D$15+$H$15&lt;&gt;$L$15</formula>
    </cfRule>
  </conditionalFormatting>
  <conditionalFormatting sqref="L16">
    <cfRule type="expression" dxfId="152" priority="11">
      <formula>$D$16+$H$16&lt;&gt;$L$16</formula>
    </cfRule>
  </conditionalFormatting>
  <conditionalFormatting sqref="L17">
    <cfRule type="expression" dxfId="151" priority="10">
      <formula>$D$17+$H$17&lt;&gt;$L$17</formula>
    </cfRule>
  </conditionalFormatting>
  <conditionalFormatting sqref="L18">
    <cfRule type="expression" dxfId="150" priority="2">
      <formula>"SUM($L$11:$L$17)&lt;&gt;$L$18"</formula>
    </cfRule>
  </conditionalFormatting>
  <conditionalFormatting sqref="M10:M11">
    <cfRule type="expression" dxfId="149" priority="1">
      <formula>$E$11+$I$11&lt;&gt;$M$11</formula>
    </cfRule>
  </conditionalFormatting>
  <conditionalFormatting sqref="M12">
    <cfRule type="expression" dxfId="148" priority="9">
      <formula>$E$12+$I$12&lt;&gt;$M$12</formula>
    </cfRule>
  </conditionalFormatting>
  <conditionalFormatting sqref="M13">
    <cfRule type="expression" dxfId="147" priority="8">
      <formula>$E$13+$I$13&lt;&gt;$M$13</formula>
    </cfRule>
  </conditionalFormatting>
  <conditionalFormatting sqref="M14">
    <cfRule type="expression" dxfId="146" priority="7">
      <formula>$E$14+$I$14&lt;&gt;$M$14</formula>
    </cfRule>
  </conditionalFormatting>
  <conditionalFormatting sqref="M15">
    <cfRule type="expression" dxfId="145" priority="6">
      <formula>$E$15+$I$15&lt;&gt;$M$15</formula>
    </cfRule>
  </conditionalFormatting>
  <conditionalFormatting sqref="M16">
    <cfRule type="expression" dxfId="144" priority="5">
      <formula>$E$16+$I$16&lt;&gt;$M$16</formula>
    </cfRule>
  </conditionalFormatting>
  <conditionalFormatting sqref="M17">
    <cfRule type="expression" dxfId="143" priority="4">
      <formula>$E$17+$I$17&lt;&gt;$M$17</formula>
    </cfRule>
  </conditionalFormatting>
  <conditionalFormatting sqref="M18">
    <cfRule type="expression" dxfId="142" priority="31">
      <formula>SUM($M$11:$M$17)&lt;&gt;$M$18</formula>
    </cfRule>
  </conditionalFormatting>
  <pageMargins left="0.7" right="0.7" top="0.75" bottom="0.75" header="0.3" footer="0.3"/>
  <pageSetup paperSize="5" orientation="landscape" r:id="rId1"/>
  <headerFooter alignWithMargins="0">
    <oddHeader xml:space="preserve">&amp;R&amp;8Jamaica Deposit Insurance Corporation
</oddHeader>
    <oddFooter>&amp;CPage 8 of 14</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1</vt:i4>
      </vt:variant>
    </vt:vector>
  </HeadingPairs>
  <TitlesOfParts>
    <vt:vector size="17" baseType="lpstr">
      <vt:lpstr>Form 2</vt:lpstr>
      <vt:lpstr>Overall</vt:lpstr>
      <vt:lpstr>Savings</vt:lpstr>
      <vt:lpstr>Demand </vt:lpstr>
      <vt:lpstr>Time</vt:lpstr>
      <vt:lpstr>Shares in a Building Society</vt:lpstr>
      <vt:lpstr>Managers Cheques</vt:lpstr>
      <vt:lpstr>Drafts</vt:lpstr>
      <vt:lpstr>Prepaid Letters of Cr</vt:lpstr>
      <vt:lpstr>Cr Bal on Dep Inst Transit</vt:lpstr>
      <vt:lpstr>Any Other Deposit Liabilities</vt:lpstr>
      <vt:lpstr>Trust Accounts</vt:lpstr>
      <vt:lpstr>Nominee Accounts</vt:lpstr>
      <vt:lpstr>Corporate Accounts</vt:lpstr>
      <vt:lpstr>Retail Accounts</vt:lpstr>
      <vt:lpstr>Verification</vt:lpstr>
      <vt:lpstr>'Form 2'!Print_Area</vt:lpstr>
    </vt:vector>
  </TitlesOfParts>
  <Company>Jamaica Deposit Insurance Corp.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Traceyt</dc:creator>
  <cp:lastModifiedBy>Donna-Marie McDonald</cp:lastModifiedBy>
  <cp:lastPrinted>2025-11-27T17:10:24Z</cp:lastPrinted>
  <dcterms:created xsi:type="dcterms:W3CDTF">2008-10-10T16:32:23Z</dcterms:created>
  <dcterms:modified xsi:type="dcterms:W3CDTF">2025-12-01T17:15:37Z</dcterms:modified>
</cp:coreProperties>
</file>